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AKSs" sheetId="15" r:id="rId1"/>
    <sheet name="AHSd" sheetId="16" r:id="rId2"/>
  </sheets>
  <calcPr calcId="125725"/>
</workbook>
</file>

<file path=xl/calcChain.xml><?xml version="1.0" encoding="utf-8"?>
<calcChain xmlns="http://schemas.openxmlformats.org/spreadsheetml/2006/main">
  <c r="I310" i="16"/>
  <c r="H310"/>
  <c r="F310"/>
  <c r="E310"/>
  <c r="I275"/>
  <c r="H11" i="15" s="1"/>
  <c r="H275" i="16"/>
  <c r="G11" i="15" s="1"/>
  <c r="F275" i="16"/>
  <c r="C11" i="15" s="1"/>
  <c r="E275" i="16"/>
  <c r="B11" i="15" s="1"/>
  <c r="I240" i="16"/>
  <c r="H240"/>
  <c r="F240"/>
  <c r="E240"/>
  <c r="I205"/>
  <c r="H9" i="15" s="1"/>
  <c r="H205" i="16"/>
  <c r="G9" i="15" s="1"/>
  <c r="F205" i="16"/>
  <c r="C9" i="15" s="1"/>
  <c r="E205" i="16"/>
  <c r="B9" i="15" s="1"/>
  <c r="I170" i="16"/>
  <c r="H170"/>
  <c r="F170"/>
  <c r="E170"/>
  <c r="I135"/>
  <c r="H7" i="15" s="1"/>
  <c r="H135" i="16"/>
  <c r="G7" i="15" s="1"/>
  <c r="F135" i="16"/>
  <c r="C7" i="15" s="1"/>
  <c r="E135" i="16"/>
  <c r="B7" i="15" s="1"/>
  <c r="I100" i="16"/>
  <c r="H100"/>
  <c r="F100"/>
  <c r="E100"/>
  <c r="I65"/>
  <c r="H5" i="15" s="1"/>
  <c r="H65" i="16"/>
  <c r="G5" i="15" s="1"/>
  <c r="F65" i="16"/>
  <c r="C5" i="15" s="1"/>
  <c r="E65" i="16"/>
  <c r="B5" i="15" s="1"/>
  <c r="I30" i="16"/>
  <c r="H30"/>
  <c r="F30"/>
  <c r="E30"/>
  <c r="H12" i="15"/>
  <c r="G12"/>
  <c r="C12"/>
  <c r="B12"/>
  <c r="H10"/>
  <c r="G10"/>
  <c r="C10"/>
  <c r="B10"/>
  <c r="H8"/>
  <c r="G8"/>
  <c r="C8"/>
  <c r="B8"/>
  <c r="H6"/>
  <c r="G6"/>
  <c r="C6"/>
  <c r="B6"/>
  <c r="H4"/>
  <c r="G4"/>
  <c r="C4"/>
  <c r="B4"/>
  <c r="J9" l="1"/>
  <c r="J11"/>
  <c r="J7"/>
  <c r="I5"/>
  <c r="I4"/>
  <c r="I8"/>
  <c r="E4"/>
  <c r="I12"/>
  <c r="J8"/>
  <c r="I9"/>
  <c r="J10"/>
  <c r="I7"/>
  <c r="J12"/>
  <c r="D12"/>
  <c r="D11"/>
  <c r="E9"/>
  <c r="D9"/>
  <c r="L9" s="1"/>
  <c r="E8"/>
  <c r="E7"/>
  <c r="D7"/>
  <c r="L7" s="1"/>
  <c r="D6"/>
  <c r="D5"/>
  <c r="E12"/>
  <c r="E11"/>
  <c r="D4"/>
  <c r="I11"/>
  <c r="E10"/>
  <c r="D10"/>
  <c r="I10"/>
  <c r="D8"/>
  <c r="L8" s="1"/>
  <c r="E5"/>
  <c r="E6"/>
  <c r="I6"/>
  <c r="J6"/>
  <c r="J5"/>
  <c r="J4"/>
  <c r="L5" l="1"/>
  <c r="L4"/>
  <c r="J14"/>
  <c r="L6"/>
  <c r="L12"/>
  <c r="L11"/>
  <c r="L10"/>
  <c r="M10" s="1"/>
  <c r="E14"/>
  <c r="M17" l="1"/>
  <c r="L13"/>
  <c r="M11" s="1"/>
  <c r="M4" l="1"/>
  <c r="M5"/>
  <c r="M6"/>
  <c r="M9"/>
  <c r="M7"/>
  <c r="M12"/>
  <c r="M8"/>
  <c r="M13" l="1"/>
  <c r="M16" s="1"/>
</calcChain>
</file>

<file path=xl/comments1.xml><?xml version="1.0" encoding="utf-8"?>
<comments xmlns="http://schemas.openxmlformats.org/spreadsheetml/2006/main">
  <authors>
    <author>Author</author>
  </authors>
  <commentList>
    <comment ref="L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dm</t>
        </r>
      </text>
    </comment>
    <comment ref="M1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SDd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Sv2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Sp2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E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3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E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6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E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0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E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3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E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17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E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0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E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4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E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  <comment ref="H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Alternative Method or P1i from Eq. 301-9</t>
        </r>
      </text>
    </comment>
    <comment ref="I27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alternative Method or P2i from Eq. 301-9</t>
        </r>
      </text>
    </comment>
    <comment ref="E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first measured value of Ith sample, Validated Method or V1i from Eq. 301-9</t>
        </r>
      </text>
    </comment>
    <comment ref="F310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second measured value of Ith sample, Validated Method or V2i from Eq. 301-9</t>
        </r>
      </text>
    </comment>
  </commentList>
</comments>
</file>

<file path=xl/sharedStrings.xml><?xml version="1.0" encoding="utf-8"?>
<sst xmlns="http://schemas.openxmlformats.org/spreadsheetml/2006/main" count="540" uniqueCount="463">
  <si>
    <t>Time</t>
  </si>
  <si>
    <t>M9a</t>
  </si>
  <si>
    <t>M9b</t>
  </si>
  <si>
    <t>DOCS II -a</t>
  </si>
  <si>
    <t>DOCS II -b</t>
  </si>
  <si>
    <t>sec</t>
  </si>
  <si>
    <t>Set 1</t>
  </si>
  <si>
    <t>Set 2</t>
  </si>
  <si>
    <t>Set 3</t>
  </si>
  <si>
    <t>Set 4</t>
  </si>
  <si>
    <t>Set 5</t>
  </si>
  <si>
    <t>Set 6</t>
  </si>
  <si>
    <t>Set 7</t>
  </si>
  <si>
    <t>Set 8</t>
  </si>
  <si>
    <t>Set 9</t>
  </si>
  <si>
    <t>Camera - a</t>
  </si>
  <si>
    <t>Camera - b</t>
  </si>
  <si>
    <t>Validated Method Observations</t>
  </si>
  <si>
    <t>Alternate Method Observations</t>
  </si>
  <si>
    <t>Comparative Statistics</t>
  </si>
  <si>
    <t>(V1i+V2i)/2</t>
  </si>
  <si>
    <t>(P1i+P2i)/2</t>
  </si>
  <si>
    <t>di</t>
  </si>
  <si>
    <t>(di-dm)^2</t>
  </si>
  <si>
    <t>limit</t>
  </si>
  <si>
    <t>T stat</t>
  </si>
  <si>
    <t>Bias</t>
  </si>
  <si>
    <t>F test</t>
  </si>
  <si>
    <t>precision</t>
  </si>
  <si>
    <t xml:space="preserve">Variance Mv </t>
  </si>
  <si>
    <t xml:space="preserve">Variance Mp </t>
  </si>
  <si>
    <t>DSC_0488.JPG</t>
  </si>
  <si>
    <t>DSC_0489.JPG</t>
  </si>
  <si>
    <t>DSC_0490.JPG</t>
  </si>
  <si>
    <t>DSC_0491.JPG</t>
  </si>
  <si>
    <t>DSC_0492.JPG</t>
  </si>
  <si>
    <t>DSC_0493.JPG</t>
  </si>
  <si>
    <t>DSC_0494.JPG</t>
  </si>
  <si>
    <t>DSC_0495.JPG</t>
  </si>
  <si>
    <t>DSC_0496.JPG</t>
  </si>
  <si>
    <t>DSC_0497.JPG</t>
  </si>
  <si>
    <t>DSC_0498.JPG</t>
  </si>
  <si>
    <t>DSC_0499.JPG</t>
  </si>
  <si>
    <t>DSC_0500.JPG</t>
  </si>
  <si>
    <t>DSC_0501.JPG</t>
  </si>
  <si>
    <t>DSC_0502.JPG</t>
  </si>
  <si>
    <t>DSC_0503.JPG</t>
  </si>
  <si>
    <t>DSC_0504.JPG</t>
  </si>
  <si>
    <t>DSC_0505.JPG</t>
  </si>
  <si>
    <t>DSC_0506.JPG</t>
  </si>
  <si>
    <t>DSC_0507.JPG</t>
  </si>
  <si>
    <t>DSC_0508.JPG</t>
  </si>
  <si>
    <t>DSC_0509.JPG</t>
  </si>
  <si>
    <t>DSC_0510.JPG</t>
  </si>
  <si>
    <t>DSC_0511.JPG</t>
  </si>
  <si>
    <t>DSC_0512.JPG</t>
  </si>
  <si>
    <t>DSC_0513.JPG</t>
  </si>
  <si>
    <t>DSC_0514.JPG</t>
  </si>
  <si>
    <t>DSC_0515.JPG</t>
  </si>
  <si>
    <t>DSC_0516.JPG</t>
  </si>
  <si>
    <t>DSC_0517.JPG</t>
  </si>
  <si>
    <t>DSC_0518.JPG</t>
  </si>
  <si>
    <t>DSC_0519.JPG</t>
  </si>
  <si>
    <t>DSC_0520.JPG</t>
  </si>
  <si>
    <t>DSC_0521.JPG</t>
  </si>
  <si>
    <t>DSC_0522.JPG</t>
  </si>
  <si>
    <t>DSC_0523.JPG</t>
  </si>
  <si>
    <t>DSC_0524.JPG</t>
  </si>
  <si>
    <t>DSC_0525.JPG</t>
  </si>
  <si>
    <t>DSC_0526.JPG</t>
  </si>
  <si>
    <t>DSC_0527.JPG</t>
  </si>
  <si>
    <t>DSC_0528.JPG</t>
  </si>
  <si>
    <t>DSC_0529.JPG</t>
  </si>
  <si>
    <t>DSC_0530.JPG</t>
  </si>
  <si>
    <t>DSC_0531.JPG</t>
  </si>
  <si>
    <t>DSC_0532.JPG</t>
  </si>
  <si>
    <t>DSC_0533.JPG</t>
  </si>
  <si>
    <t>DSC_0534.JPG</t>
  </si>
  <si>
    <t>DSC_0535.JPG</t>
  </si>
  <si>
    <t>DSC_0536.JPG</t>
  </si>
  <si>
    <t>DSC_0537.JPG</t>
  </si>
  <si>
    <t>DSC_0538.JPG</t>
  </si>
  <si>
    <t>DSC_0539.JPG</t>
  </si>
  <si>
    <t>DSC_0540.JPG</t>
  </si>
  <si>
    <t>DSC_0541.JPG</t>
  </si>
  <si>
    <t>DSC_0542.JPG</t>
  </si>
  <si>
    <t>DSC_0543.JPG</t>
  </si>
  <si>
    <t>DSC_0544.JPG</t>
  </si>
  <si>
    <t>DSC_0545.JPG</t>
  </si>
  <si>
    <t>DSC_0546.JPG</t>
  </si>
  <si>
    <t>DSC_0547.JPG</t>
  </si>
  <si>
    <t>DSC_0548.JPG</t>
  </si>
  <si>
    <t>DSC_0549.JPG</t>
  </si>
  <si>
    <t>DSC_0550.JPG</t>
  </si>
  <si>
    <t>DSC_0551.JPG</t>
  </si>
  <si>
    <t>DSC_0552.JPG</t>
  </si>
  <si>
    <t>DSC_0553.JPG</t>
  </si>
  <si>
    <t>DSC_0554.JPG</t>
  </si>
  <si>
    <t>DSC_0555.JPG</t>
  </si>
  <si>
    <t>DSC_0556.JPG</t>
  </si>
  <si>
    <t>DSC_0557.JPG</t>
  </si>
  <si>
    <t>DSC_0558.JPG</t>
  </si>
  <si>
    <t>DSC_0559.JPG</t>
  </si>
  <si>
    <t>DSC_0560.JPG</t>
  </si>
  <si>
    <t>DSC_0561.JPG</t>
  </si>
  <si>
    <t>DSC_0562.JPG</t>
  </si>
  <si>
    <t>DSC_0563.JPG</t>
  </si>
  <si>
    <t>DSC_0564.JPG</t>
  </si>
  <si>
    <t>DSC_0565.JPG</t>
  </si>
  <si>
    <t>DSC_0566.JPG</t>
  </si>
  <si>
    <t>DSC_0567.JPG</t>
  </si>
  <si>
    <t>DSC_0568.JPG</t>
  </si>
  <si>
    <t>DSC_0569.JPG</t>
  </si>
  <si>
    <t>DSC_0570.JPG</t>
  </si>
  <si>
    <t>DSC_0571.JPG</t>
  </si>
  <si>
    <t>DSC_0572.JPG</t>
  </si>
  <si>
    <t>DSC_0573.JPG</t>
  </si>
  <si>
    <t>DSC_0574.JPG</t>
  </si>
  <si>
    <t>DSC_0575.JPG</t>
  </si>
  <si>
    <t>DSC_0576.JPG</t>
  </si>
  <si>
    <t>DSC_0577.JPG</t>
  </si>
  <si>
    <t>DSC_0578.JPG</t>
  </si>
  <si>
    <t>DSC_0579.JPG</t>
  </si>
  <si>
    <t>DSC_0580.JPG</t>
  </si>
  <si>
    <t>DSC_0581.JPG</t>
  </si>
  <si>
    <t>DSC_0582.JPG</t>
  </si>
  <si>
    <t>DSC_0583.JPG</t>
  </si>
  <si>
    <t>DSC_0584.JPG</t>
  </si>
  <si>
    <t>DSC_0585.JPG</t>
  </si>
  <si>
    <t>DSC_0586.JPG</t>
  </si>
  <si>
    <t>DSC_0587.JPG</t>
  </si>
  <si>
    <t>DSC_0588.JPG</t>
  </si>
  <si>
    <t>DSC_0589.JPG</t>
  </si>
  <si>
    <t>DSC_0590.JPG</t>
  </si>
  <si>
    <t>DSC_0591.JPG</t>
  </si>
  <si>
    <t>DSC_0592.JPG</t>
  </si>
  <si>
    <t>DSC_0593.JPG</t>
  </si>
  <si>
    <t>DSC_0594.JPG</t>
  </si>
  <si>
    <t>DSC_0595.JPG</t>
  </si>
  <si>
    <t>DSC_0596.JPG</t>
  </si>
  <si>
    <t>DSC_0597.JPG</t>
  </si>
  <si>
    <t>DSC_0598.JPG</t>
  </si>
  <si>
    <t>DSC_0599.JPG</t>
  </si>
  <si>
    <t>DSC_0600.JPG</t>
  </si>
  <si>
    <t>DSC_0601.JPG</t>
  </si>
  <si>
    <t>DSC_0602.JPG</t>
  </si>
  <si>
    <t>DSC_0603.JPG</t>
  </si>
  <si>
    <t>DSC_0604.JPG</t>
  </si>
  <si>
    <t>DSC_0605.JPG</t>
  </si>
  <si>
    <t>DSC_0606.JPG</t>
  </si>
  <si>
    <t>DSC_0607.JPG</t>
  </si>
  <si>
    <t>DSC_0608.JPG</t>
  </si>
  <si>
    <t>DSC_0609.JPG</t>
  </si>
  <si>
    <t>DSC_0610.JPG</t>
  </si>
  <si>
    <t>DSC_0611.JPG</t>
  </si>
  <si>
    <t>DSC_0612.JPG</t>
  </si>
  <si>
    <t>DSC_0613.JPG</t>
  </si>
  <si>
    <t>DSC_0614.JPG</t>
  </si>
  <si>
    <t>DSC_0615.JPG</t>
  </si>
  <si>
    <t>DSC_0616.JPG</t>
  </si>
  <si>
    <t>DSC_0617.JPG</t>
  </si>
  <si>
    <t>DSC_0618.JPG</t>
  </si>
  <si>
    <t>DSC_0619.JPG</t>
  </si>
  <si>
    <t>DSC_0620.JPG</t>
  </si>
  <si>
    <t>DSC_0621.JPG</t>
  </si>
  <si>
    <t>DSC_0622.JPG</t>
  </si>
  <si>
    <t>DSC_0623.JPG</t>
  </si>
  <si>
    <t>DSC_0624.JPG</t>
  </si>
  <si>
    <t>DSC_0625.JPG</t>
  </si>
  <si>
    <t>DSC_0626.JPG</t>
  </si>
  <si>
    <t>DSC_0627.JPG</t>
  </si>
  <si>
    <t>DSC_0628.JPG</t>
  </si>
  <si>
    <t>DSC_0629.JPG</t>
  </si>
  <si>
    <t>DSC_0630.JPG</t>
  </si>
  <si>
    <t>DSC_0631.JPG</t>
  </si>
  <si>
    <t>DSC_0632.JPG</t>
  </si>
  <si>
    <t>DSC_0633.JPG</t>
  </si>
  <si>
    <t>DSC_0634.JPG</t>
  </si>
  <si>
    <t>DSC_0635.JPG</t>
  </si>
  <si>
    <t>DSC_0636.JPG</t>
  </si>
  <si>
    <t>DSC_0637.JPG</t>
  </si>
  <si>
    <t>DSC_0638.JPG</t>
  </si>
  <si>
    <t>DSC_0639.JPG</t>
  </si>
  <si>
    <t>DSC_0640.JPG</t>
  </si>
  <si>
    <t>DSC_0641.JPG</t>
  </si>
  <si>
    <t>DSC_0642.JPG</t>
  </si>
  <si>
    <t>DSC_0643.JPG</t>
  </si>
  <si>
    <t>DSC_0644.JPG</t>
  </si>
  <si>
    <t>DSC_0645.JPG</t>
  </si>
  <si>
    <t>DSC_0646.JPG</t>
  </si>
  <si>
    <t>DSC_0647.JPG</t>
  </si>
  <si>
    <t>DSC_0648.JPG</t>
  </si>
  <si>
    <t>DSC_0649.JPG</t>
  </si>
  <si>
    <t>DSC_0650.JPG</t>
  </si>
  <si>
    <t>DSC_0651.JPG</t>
  </si>
  <si>
    <t>DSC_0652.JPG</t>
  </si>
  <si>
    <t>DSC_0653.JPG</t>
  </si>
  <si>
    <t>DSC_0654.JPG</t>
  </si>
  <si>
    <t>DSC_0655.JPG</t>
  </si>
  <si>
    <t>DSC_0656.JPG</t>
  </si>
  <si>
    <t>DSC_0657.JPG</t>
  </si>
  <si>
    <t>DSC_0658.JPG</t>
  </si>
  <si>
    <t>DSC_0659.JPG</t>
  </si>
  <si>
    <t>DSC_0660.JPG</t>
  </si>
  <si>
    <t>DSC_0661.JPG</t>
  </si>
  <si>
    <t>DSC_0662.JPG</t>
  </si>
  <si>
    <t>DSC_0663.JPG</t>
  </si>
  <si>
    <t>DSC_0664.JPG</t>
  </si>
  <si>
    <t>DSC_0665.JPG</t>
  </si>
  <si>
    <t>DSC_0666.JPG</t>
  </si>
  <si>
    <t>DSC_0667.JPG</t>
  </si>
  <si>
    <t>DSC_0668.JPG</t>
  </si>
  <si>
    <t>DSC_0669.JPG</t>
  </si>
  <si>
    <t>DSC_0670.JPG</t>
  </si>
  <si>
    <t>DSC_0671.JPG</t>
  </si>
  <si>
    <t>DSC_0672.JPG</t>
  </si>
  <si>
    <t>DSC_0673.JPG</t>
  </si>
  <si>
    <t>DSC_0674.JPG</t>
  </si>
  <si>
    <t>DSC_0675.JPG</t>
  </si>
  <si>
    <t>DSC_0676.JPG</t>
  </si>
  <si>
    <t>DSC_0677.JPG</t>
  </si>
  <si>
    <t>DSC_0678.JPG</t>
  </si>
  <si>
    <t>DSC_0679.JPG</t>
  </si>
  <si>
    <t>DSC_0680.JPG</t>
  </si>
  <si>
    <t>DSC_0681.JPG</t>
  </si>
  <si>
    <t>DSC_0682.JPG</t>
  </si>
  <si>
    <t>DSC_0683.JPG</t>
  </si>
  <si>
    <t>DSC_0684.JPG</t>
  </si>
  <si>
    <t>DSC_0685.JPG</t>
  </si>
  <si>
    <t>DSC_0686.JPG</t>
  </si>
  <si>
    <t>DSC_0687.JPG</t>
  </si>
  <si>
    <t>DSC_0688.JPG</t>
  </si>
  <si>
    <t>DSC_0689.JPG</t>
  </si>
  <si>
    <t>DSC_0690.JPG</t>
  </si>
  <si>
    <t>DSC_0691.JPG</t>
  </si>
  <si>
    <t>DSC_0692.JPG</t>
  </si>
  <si>
    <t>DSC_0693.JPG</t>
  </si>
  <si>
    <t>DSC_0694.JPG</t>
  </si>
  <si>
    <t>DSC_0695.JPG</t>
  </si>
  <si>
    <t>DSC_0696.JPG</t>
  </si>
  <si>
    <t>DSC_0697.JPG</t>
  </si>
  <si>
    <t>DSC_0698.JPG</t>
  </si>
  <si>
    <t>DSC_0699.JPG</t>
  </si>
  <si>
    <t>DSC_0700.JPG</t>
  </si>
  <si>
    <t>DSC_0701.JPG</t>
  </si>
  <si>
    <t>DSC_0702.JPG</t>
  </si>
  <si>
    <t>DSC_0703.JPG</t>
  </si>
  <si>
    <t>IMG_3986.JPG</t>
  </si>
  <si>
    <t>IMG_3987.JPG</t>
  </si>
  <si>
    <t>IMG_3988.JPG</t>
  </si>
  <si>
    <t>IMG_3989.JPG</t>
  </si>
  <si>
    <t>IMG_3990.JPG</t>
  </si>
  <si>
    <t>IMG_3991.JPG</t>
  </si>
  <si>
    <t>IMG_3992.JPG</t>
  </si>
  <si>
    <t>IMG_3993.JPG</t>
  </si>
  <si>
    <t>IMG_3994.JPG</t>
  </si>
  <si>
    <t>IMG_3995.JPG</t>
  </si>
  <si>
    <t>IMG_3996.JPG</t>
  </si>
  <si>
    <t>IMG_3997.JPG</t>
  </si>
  <si>
    <t>IMG_3998.JPG</t>
  </si>
  <si>
    <t>IMG_3999.JPG</t>
  </si>
  <si>
    <t>IMG_4000.JPG</t>
  </si>
  <si>
    <t>IMG_4001.JPG</t>
  </si>
  <si>
    <t>IMG_4002.JPG</t>
  </si>
  <si>
    <t>IMG_4003.JPG</t>
  </si>
  <si>
    <t>IMG_4004.JPG</t>
  </si>
  <si>
    <t>IMG_4005.JPG</t>
  </si>
  <si>
    <t>IMG_4006.JPG</t>
  </si>
  <si>
    <t>IMG_4007.JPG</t>
  </si>
  <si>
    <t>IMG_4008.JPG</t>
  </si>
  <si>
    <t>IMG_4009.JPG</t>
  </si>
  <si>
    <t>IMG_4010.JPG</t>
  </si>
  <si>
    <t>IMG_4011.JPG</t>
  </si>
  <si>
    <t>IMG_4012.JPG</t>
  </si>
  <si>
    <t>IMG_4013.JPG</t>
  </si>
  <si>
    <t>IMG_4014.JPG</t>
  </si>
  <si>
    <t>IMG_4015.JPG</t>
  </si>
  <si>
    <t>IMG_4016.JPG</t>
  </si>
  <si>
    <t>IMG_4017.JPG</t>
  </si>
  <si>
    <t>IMG_4018.JPG</t>
  </si>
  <si>
    <t>IMG_4019.JPG</t>
  </si>
  <si>
    <t>IMG_4020.JPG</t>
  </si>
  <si>
    <t>IMG_4021.JPG</t>
  </si>
  <si>
    <t>IMG_4022.JPG</t>
  </si>
  <si>
    <t>IMG_4023.JPG</t>
  </si>
  <si>
    <t>IMG_4024.JPG</t>
  </si>
  <si>
    <t>IMG_4025.JPG</t>
  </si>
  <si>
    <t>IMG_4026.JPG</t>
  </si>
  <si>
    <t>IMG_4027.JPG</t>
  </si>
  <si>
    <t>IMG_4028.JPG</t>
  </si>
  <si>
    <t>IMG_4029.JPG</t>
  </si>
  <si>
    <t>IMG_4030.JPG</t>
  </si>
  <si>
    <t>IMG_4031.JPG</t>
  </si>
  <si>
    <t>IMG_4032.JPG</t>
  </si>
  <si>
    <t>IMG_4033.JPG</t>
  </si>
  <si>
    <t>IMG_4034.JPG</t>
  </si>
  <si>
    <t>IMG_4035.JPG</t>
  </si>
  <si>
    <t>IMG_4036.JPG</t>
  </si>
  <si>
    <t>IMG_4037.JPG</t>
  </si>
  <si>
    <t>IMG_4038.JPG</t>
  </si>
  <si>
    <t>IMG_4039.JPG</t>
  </si>
  <si>
    <t>IMG_4040.JPG</t>
  </si>
  <si>
    <t>IMG_4041.JPG</t>
  </si>
  <si>
    <t>IMG_4042.JPG</t>
  </si>
  <si>
    <t>IMG_4043.JPG</t>
  </si>
  <si>
    <t>IMG_4044.JPG</t>
  </si>
  <si>
    <t>IMG_4045.JPG</t>
  </si>
  <si>
    <t>IMG_4046.JPG</t>
  </si>
  <si>
    <t>IMG_4047.JPG</t>
  </si>
  <si>
    <t>IMG_4048.JPG</t>
  </si>
  <si>
    <t>IMG_4049.JPG</t>
  </si>
  <si>
    <t>IMG_4050.JPG</t>
  </si>
  <si>
    <t>IMG_4051.JPG</t>
  </si>
  <si>
    <t>IMG_4052.JPG</t>
  </si>
  <si>
    <t>IMG_4053.JPG</t>
  </si>
  <si>
    <t>IMG_4054.JPG</t>
  </si>
  <si>
    <t>IMG_4055.JPG</t>
  </si>
  <si>
    <t>IMG_4056.JPG</t>
  </si>
  <si>
    <t>IMG_4057.JPG</t>
  </si>
  <si>
    <t>IMG_4058.JPG</t>
  </si>
  <si>
    <t>IMG_4059.JPG</t>
  </si>
  <si>
    <t>IMG_4060.JPG</t>
  </si>
  <si>
    <t>IMG_4061.JPG</t>
  </si>
  <si>
    <t>IMG_4062.JPG</t>
  </si>
  <si>
    <t>IMG_4063.JPG</t>
  </si>
  <si>
    <t>IMG_4064.JPG</t>
  </si>
  <si>
    <t>IMG_4065.JPG</t>
  </si>
  <si>
    <t>IMG_4066.JPG</t>
  </si>
  <si>
    <t>IMG_4067.JPG</t>
  </si>
  <si>
    <t>IMG_4068.JPG</t>
  </si>
  <si>
    <t>IMG_4069.JPG</t>
  </si>
  <si>
    <t>IMG_4070.JPG</t>
  </si>
  <si>
    <t>IMG_4071.JPG</t>
  </si>
  <si>
    <t>IMG_4072.JPG</t>
  </si>
  <si>
    <t>IMG_4073.JPG</t>
  </si>
  <si>
    <t>IMG_4074.JPG</t>
  </si>
  <si>
    <t>IMG_4075.JPG</t>
  </si>
  <si>
    <t>IMG_4076.JPG</t>
  </si>
  <si>
    <t>IMG_4077.JPG</t>
  </si>
  <si>
    <t>IMG_4078.JPG</t>
  </si>
  <si>
    <t>IMG_4079.JPG</t>
  </si>
  <si>
    <t>IMG_4080.JPG</t>
  </si>
  <si>
    <t>IMG_4081.JPG</t>
  </si>
  <si>
    <t>IMG_4082.JPG</t>
  </si>
  <si>
    <t>IMG_4083.JPG</t>
  </si>
  <si>
    <t>IMG_4084.JPG</t>
  </si>
  <si>
    <t>IMG_4085.JPG</t>
  </si>
  <si>
    <t>IMG_4086.JPG</t>
  </si>
  <si>
    <t>IMG_4087.JPG</t>
  </si>
  <si>
    <t>IMG_4088.JPG</t>
  </si>
  <si>
    <t>IMG_4089.JPG</t>
  </si>
  <si>
    <t>IMG_4090.JPG</t>
  </si>
  <si>
    <t>IMG_4091.JPG</t>
  </si>
  <si>
    <t>IMG_4092.JPG</t>
  </si>
  <si>
    <t>IMG_4093.JPG</t>
  </si>
  <si>
    <t>IMG_4094.JPG</t>
  </si>
  <si>
    <t>IMG_4095.JPG</t>
  </si>
  <si>
    <t>IMG_4096.JPG</t>
  </si>
  <si>
    <t>IMG_4097.JPG</t>
  </si>
  <si>
    <t>IMG_4098.JPG</t>
  </si>
  <si>
    <t>IMG_4099.JPG</t>
  </si>
  <si>
    <t>IMG_4100.JPG</t>
  </si>
  <si>
    <t>IMG_4101.JPG</t>
  </si>
  <si>
    <t>IMG_4102.JPG</t>
  </si>
  <si>
    <t>IMG_4103.JPG</t>
  </si>
  <si>
    <t>IMG_4104.JPG</t>
  </si>
  <si>
    <t>IMG_4105.JPG</t>
  </si>
  <si>
    <t>IMG_4106.JPG</t>
  </si>
  <si>
    <t>IMG_4107.JPG</t>
  </si>
  <si>
    <t>IMG_4108.JPG</t>
  </si>
  <si>
    <t>IMG_4109.JPG</t>
  </si>
  <si>
    <t>IMG_4110.JPG</t>
  </si>
  <si>
    <t>IMG_4111.JPG</t>
  </si>
  <si>
    <t>IMG_4112.JPG</t>
  </si>
  <si>
    <t>IMG_4113.JPG</t>
  </si>
  <si>
    <t>IMG_4114.JPG</t>
  </si>
  <si>
    <t>IMG_4115.JPG</t>
  </si>
  <si>
    <t>IMG_4116.JPG</t>
  </si>
  <si>
    <t>IMG_4117.JPG</t>
  </si>
  <si>
    <t>IMG_4118.JPG</t>
  </si>
  <si>
    <t>IMG_4119.JPG</t>
  </si>
  <si>
    <t>IMG_4120.JPG</t>
  </si>
  <si>
    <t>IMG_4121.JPG</t>
  </si>
  <si>
    <t>IMG_4122.JPG</t>
  </si>
  <si>
    <t>IMG_4123.JPG</t>
  </si>
  <si>
    <t>IMG_4124.JPG</t>
  </si>
  <si>
    <t>IMG_4125.JPG</t>
  </si>
  <si>
    <t>IMG_4126.JPG</t>
  </si>
  <si>
    <t>IMG_4127.JPG</t>
  </si>
  <si>
    <t>IMG_4128.JPG</t>
  </si>
  <si>
    <t>IMG_4129.JPG</t>
  </si>
  <si>
    <t>IMG_4130.JPG</t>
  </si>
  <si>
    <t>IMG_4131.JPG</t>
  </si>
  <si>
    <t>IMG_4132.JPG</t>
  </si>
  <si>
    <t>IMG_4133.JPG</t>
  </si>
  <si>
    <t>IMG_4134.JPG</t>
  </si>
  <si>
    <t>IMG_4135.JPG</t>
  </si>
  <si>
    <t>IMG_4136.JPG</t>
  </si>
  <si>
    <t>IMG_4137.JPG</t>
  </si>
  <si>
    <t>IMG_4138.JPG</t>
  </si>
  <si>
    <t>IMG_4139.JPG</t>
  </si>
  <si>
    <t>IMG_4140.JPG</t>
  </si>
  <si>
    <t>IMG_4141.JPG</t>
  </si>
  <si>
    <t>IMG_4142.JPG</t>
  </si>
  <si>
    <t>IMG_4143.JPG</t>
  </si>
  <si>
    <t>IMG_4144.JPG</t>
  </si>
  <si>
    <t>IMG_4145.JPG</t>
  </si>
  <si>
    <t>IMG_4146.JPG</t>
  </si>
  <si>
    <t>IMG_4147.JPG</t>
  </si>
  <si>
    <t>IMG_4148.JPG</t>
  </si>
  <si>
    <t>IMG_4149.JPG</t>
  </si>
  <si>
    <t>IMG_4150.JPG</t>
  </si>
  <si>
    <t>IMG_4151.JPG</t>
  </si>
  <si>
    <t>IMG_4152.JPG</t>
  </si>
  <si>
    <t>IMG_4153.JPG</t>
  </si>
  <si>
    <t>IMG_4154.JPG</t>
  </si>
  <si>
    <t>IMG_4155.JPG</t>
  </si>
  <si>
    <t>IMG_4156.JPG</t>
  </si>
  <si>
    <t>IMG_4157.JPG</t>
  </si>
  <si>
    <t>IMG_4158.JPG</t>
  </si>
  <si>
    <t>IMG_4159.JPG</t>
  </si>
  <si>
    <t>IMG_4160.JPG</t>
  </si>
  <si>
    <t>IMG_4161.JPG</t>
  </si>
  <si>
    <t>IMG_4162.JPG</t>
  </si>
  <si>
    <t>IMG_4163.JPG</t>
  </si>
  <si>
    <t>IMG_4164.JPG</t>
  </si>
  <si>
    <t>IMG_4165.JPG</t>
  </si>
  <si>
    <t>IMG_4166.JPG</t>
  </si>
  <si>
    <t>IMG_4167.JPG</t>
  </si>
  <si>
    <t>IMG_4168.JPG</t>
  </si>
  <si>
    <t>IMG_4169.JPG</t>
  </si>
  <si>
    <t>IMG_4170.JPG</t>
  </si>
  <si>
    <t>IMG_4171.JPG</t>
  </si>
  <si>
    <t>IMG_4172.JPG</t>
  </si>
  <si>
    <t>IMG_4173.JPG</t>
  </si>
  <si>
    <t>IMG_4174.JPG</t>
  </si>
  <si>
    <t>IMG_4175.JPG</t>
  </si>
  <si>
    <t>IMG_4176.JPG</t>
  </si>
  <si>
    <t>IMG_4177.JPG</t>
  </si>
  <si>
    <t>IMG_4178.JPG</t>
  </si>
  <si>
    <t>IMG_4179.JPG</t>
  </si>
  <si>
    <t>IMG_4180.JPG</t>
  </si>
  <si>
    <t>IMG_4181.JPG</t>
  </si>
  <si>
    <t>IMG_4182.JPG</t>
  </si>
  <si>
    <t>IMG_4183.JPG</t>
  </si>
  <si>
    <t>IMG_4184.JPG</t>
  </si>
  <si>
    <t>IMG_4185.JPG</t>
  </si>
  <si>
    <t>IMG_4186.JPG</t>
  </si>
  <si>
    <t>IMG_4187.JPG</t>
  </si>
  <si>
    <t>IMG_4188.JPG</t>
  </si>
  <si>
    <t>IMG_4189.JPG</t>
  </si>
  <si>
    <t>IMG_4190.JPG</t>
  </si>
  <si>
    <t>IMG_4191.JPG</t>
  </si>
  <si>
    <t>IMG_4192.JPG</t>
  </si>
  <si>
    <t>IMG_4193.JPG</t>
  </si>
  <si>
    <t>IMG_4194.JPG</t>
  </si>
  <si>
    <t>IMG_4195.JPG</t>
  </si>
  <si>
    <t>IMG_4196.JPG</t>
  </si>
  <si>
    <t>IMG_4197.JPG</t>
  </si>
  <si>
    <t>IMG_4198.JPG</t>
  </si>
  <si>
    <t>IMG_4199.JPG</t>
  </si>
  <si>
    <t>IMG_4200.JPG</t>
  </si>
  <si>
    <t>IMG_4201.JPG</t>
  </si>
</sst>
</file>

<file path=xl/styles.xml><?xml version="1.0" encoding="utf-8"?>
<styleSheet xmlns="http://schemas.openxmlformats.org/spreadsheetml/2006/main">
  <numFmts count="1">
    <numFmt numFmtId="164" formatCode="m/d/yy;@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Fill="1"/>
    <xf numFmtId="2" fontId="1" fillId="0" borderId="0" xfId="0" applyNumberFormat="1" applyFont="1" applyFill="1"/>
    <xf numFmtId="0" fontId="0" fillId="0" borderId="0" xfId="0" applyFill="1"/>
    <xf numFmtId="164" fontId="1" fillId="0" borderId="0" xfId="0" applyNumberFormat="1" applyFont="1" applyFill="1"/>
    <xf numFmtId="0" fontId="1" fillId="0" borderId="0" xfId="0" applyFont="1" applyFill="1" applyAlignment="1">
      <alignment horizontal="center"/>
    </xf>
    <xf numFmtId="1" fontId="4" fillId="0" borderId="0" xfId="0" applyNumberFormat="1" applyFont="1" applyFill="1"/>
    <xf numFmtId="14" fontId="1" fillId="0" borderId="0" xfId="0" applyNumberFormat="1" applyFont="1" applyFill="1"/>
    <xf numFmtId="21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B16" sqref="B16"/>
    </sheetView>
  </sheetViews>
  <sheetFormatPr defaultRowHeight="15"/>
  <cols>
    <col min="4" max="4" width="12" bestFit="1" customWidth="1"/>
    <col min="5" max="5" width="12" customWidth="1"/>
    <col min="6" max="6" width="12" style="4" customWidth="1"/>
    <col min="9" max="9" width="12" bestFit="1" customWidth="1"/>
    <col min="10" max="10" width="12.5703125" customWidth="1"/>
    <col min="11" max="11" width="12.5703125" style="4" customWidth="1"/>
    <col min="15" max="15" width="9.140625" style="5"/>
  </cols>
  <sheetData>
    <row r="1" spans="1:16">
      <c r="B1" t="s">
        <v>17</v>
      </c>
      <c r="G1" t="s">
        <v>18</v>
      </c>
      <c r="L1" t="s">
        <v>19</v>
      </c>
    </row>
    <row r="2" spans="1:16" s="1" customFormat="1">
      <c r="B2" s="3" t="s">
        <v>1</v>
      </c>
      <c r="C2" s="3" t="s">
        <v>2</v>
      </c>
      <c r="F2" s="2"/>
      <c r="G2" s="1" t="s">
        <v>3</v>
      </c>
      <c r="H2" s="1" t="s">
        <v>4</v>
      </c>
      <c r="K2" s="2"/>
      <c r="O2" s="3"/>
    </row>
    <row r="3" spans="1:16" s="5" customFormat="1">
      <c r="D3" s="5" t="s">
        <v>20</v>
      </c>
      <c r="E3" t="s">
        <v>29</v>
      </c>
      <c r="F3" s="6"/>
      <c r="I3" s="5" t="s">
        <v>21</v>
      </c>
      <c r="J3" t="s">
        <v>30</v>
      </c>
      <c r="K3" s="6"/>
      <c r="L3" s="5" t="s">
        <v>22</v>
      </c>
      <c r="M3" s="5" t="s">
        <v>23</v>
      </c>
    </row>
    <row r="4" spans="1:16">
      <c r="A4" t="s">
        <v>6</v>
      </c>
      <c r="B4">
        <f>AHSd!E30</f>
        <v>21.875</v>
      </c>
      <c r="C4">
        <f>AHSd!F30</f>
        <v>21.458333333333332</v>
      </c>
      <c r="D4">
        <f>(B4+C4)/2</f>
        <v>21.666666666666664</v>
      </c>
      <c r="E4">
        <f>B4-C4</f>
        <v>0.41666666666666785</v>
      </c>
      <c r="G4">
        <f>AHSd!H30</f>
        <v>21.458333333333332</v>
      </c>
      <c r="H4">
        <f>AHSd!I30</f>
        <v>20.208333333333332</v>
      </c>
      <c r="I4">
        <f>(G4+H4)/2</f>
        <v>20.833333333333332</v>
      </c>
      <c r="J4">
        <f>G4-H4</f>
        <v>1.25</v>
      </c>
      <c r="L4">
        <f t="shared" ref="L4:L12" si="0">D4-I4</f>
        <v>0.83333333333333215</v>
      </c>
      <c r="M4">
        <f>(L4-L13)^2</f>
        <v>1.312934027777773</v>
      </c>
    </row>
    <row r="5" spans="1:16">
      <c r="A5" t="s">
        <v>7</v>
      </c>
      <c r="B5">
        <f>AHSd!E65</f>
        <v>29.375</v>
      </c>
      <c r="C5">
        <f>AHSd!F65</f>
        <v>31.041666666666668</v>
      </c>
      <c r="D5">
        <f t="shared" ref="D5:D12" si="1">(B5+C5)/2</f>
        <v>30.208333333333336</v>
      </c>
      <c r="E5">
        <f t="shared" ref="E5:E12" si="2">B5-C5</f>
        <v>-1.6666666666666679</v>
      </c>
      <c r="G5">
        <f>AHSd!H65</f>
        <v>30.416666666666668</v>
      </c>
      <c r="H5">
        <f>AHSd!I65</f>
        <v>29.375</v>
      </c>
      <c r="I5">
        <f t="shared" ref="I5:I12" si="3">(G5+H5)/2</f>
        <v>29.895833333333336</v>
      </c>
      <c r="J5">
        <f t="shared" ref="J5:J12" si="4">G5-H5</f>
        <v>1.0416666666666679</v>
      </c>
      <c r="L5">
        <f t="shared" si="0"/>
        <v>0.3125</v>
      </c>
      <c r="M5">
        <f>(L5-L13)^2</f>
        <v>0.39062499999999878</v>
      </c>
    </row>
    <row r="6" spans="1:16">
      <c r="A6" t="s">
        <v>8</v>
      </c>
      <c r="B6">
        <f>AHSd!E100</f>
        <v>9.5833333333333339</v>
      </c>
      <c r="C6">
        <f>AHSd!F100</f>
        <v>7.708333333333333</v>
      </c>
      <c r="D6">
        <f t="shared" si="1"/>
        <v>8.6458333333333339</v>
      </c>
      <c r="E6">
        <f t="shared" si="2"/>
        <v>1.8750000000000009</v>
      </c>
      <c r="G6">
        <f>AHSd!H100</f>
        <v>8.5416666666666661</v>
      </c>
      <c r="H6">
        <f>AHSd!I100</f>
        <v>8.5416666666666661</v>
      </c>
      <c r="I6">
        <f t="shared" si="3"/>
        <v>8.5416666666666661</v>
      </c>
      <c r="J6">
        <f t="shared" si="4"/>
        <v>0</v>
      </c>
      <c r="L6">
        <f t="shared" si="0"/>
        <v>0.10416666666666785</v>
      </c>
      <c r="M6">
        <f>(L6-L13)^2</f>
        <v>0.17361111111111127</v>
      </c>
    </row>
    <row r="7" spans="1:16">
      <c r="A7" t="s">
        <v>9</v>
      </c>
      <c r="B7">
        <f>AHSd!E135</f>
        <v>11.041666666666666</v>
      </c>
      <c r="C7">
        <f>AHSd!F135</f>
        <v>8.3333333333333339</v>
      </c>
      <c r="D7">
        <f t="shared" si="1"/>
        <v>9.6875</v>
      </c>
      <c r="E7">
        <f t="shared" si="2"/>
        <v>2.7083333333333321</v>
      </c>
      <c r="G7">
        <f>AHSd!H135</f>
        <v>10.625</v>
      </c>
      <c r="H7">
        <f>AHSd!I135</f>
        <v>10.416666666666666</v>
      </c>
      <c r="I7">
        <f t="shared" si="3"/>
        <v>10.520833333333332</v>
      </c>
      <c r="J7">
        <f t="shared" si="4"/>
        <v>0.20833333333333393</v>
      </c>
      <c r="L7">
        <f t="shared" si="0"/>
        <v>-0.83333333333333215</v>
      </c>
      <c r="M7">
        <f>(L7-L13)^2</f>
        <v>0.27126736111111094</v>
      </c>
    </row>
    <row r="8" spans="1:16">
      <c r="A8" t="s">
        <v>10</v>
      </c>
      <c r="B8">
        <f>AHSd!E170</f>
        <v>11.666666666666666</v>
      </c>
      <c r="C8">
        <f>AHSd!F170</f>
        <v>10.625</v>
      </c>
      <c r="D8">
        <f t="shared" si="1"/>
        <v>11.145833333333332</v>
      </c>
      <c r="E8">
        <f t="shared" si="2"/>
        <v>1.0416666666666661</v>
      </c>
      <c r="G8">
        <f>AHSd!H170</f>
        <v>12.5</v>
      </c>
      <c r="H8">
        <f>AHSd!I170</f>
        <v>12.916666666666666</v>
      </c>
      <c r="I8">
        <f t="shared" si="3"/>
        <v>12.708333333333332</v>
      </c>
      <c r="J8">
        <f t="shared" si="4"/>
        <v>-0.41666666666666607</v>
      </c>
      <c r="L8">
        <f t="shared" si="0"/>
        <v>-1.5625</v>
      </c>
      <c r="M8">
        <f>(L8-L13)^2</f>
        <v>1.5625000000000022</v>
      </c>
    </row>
    <row r="9" spans="1:16">
      <c r="A9" t="s">
        <v>11</v>
      </c>
      <c r="B9">
        <f>AHSd!E205</f>
        <v>15.208333333333334</v>
      </c>
      <c r="C9">
        <f>AHSd!F205</f>
        <v>12.083333333333334</v>
      </c>
      <c r="D9">
        <f t="shared" si="1"/>
        <v>13.645833333333334</v>
      </c>
      <c r="E9">
        <f t="shared" si="2"/>
        <v>3.125</v>
      </c>
      <c r="G9">
        <f>AHSd!H205</f>
        <v>15.625</v>
      </c>
      <c r="H9">
        <f>AHSd!I205</f>
        <v>15.625</v>
      </c>
      <c r="I9">
        <f t="shared" si="3"/>
        <v>15.625</v>
      </c>
      <c r="J9">
        <f t="shared" si="4"/>
        <v>0</v>
      </c>
      <c r="L9">
        <f t="shared" si="0"/>
        <v>-1.9791666666666661</v>
      </c>
      <c r="M9">
        <f>(L9-L13)^2</f>
        <v>2.7777777777777786</v>
      </c>
    </row>
    <row r="10" spans="1:16">
      <c r="A10" t="s">
        <v>12</v>
      </c>
      <c r="B10">
        <f>AHSd!E240</f>
        <v>17.083333333333332</v>
      </c>
      <c r="C10">
        <f>AHSd!F240</f>
        <v>15.416666666666666</v>
      </c>
      <c r="D10">
        <f t="shared" si="1"/>
        <v>16.25</v>
      </c>
      <c r="E10">
        <f t="shared" si="2"/>
        <v>1.6666666666666661</v>
      </c>
      <c r="G10">
        <f>AHSd!H240</f>
        <v>18.125</v>
      </c>
      <c r="H10">
        <f>AHSd!I240</f>
        <v>18.333333333333332</v>
      </c>
      <c r="I10">
        <f t="shared" si="3"/>
        <v>18.229166666666664</v>
      </c>
      <c r="J10">
        <f t="shared" si="4"/>
        <v>-0.20833333333333215</v>
      </c>
      <c r="L10">
        <f t="shared" si="0"/>
        <v>-1.9791666666666643</v>
      </c>
      <c r="M10">
        <f>(L10-L39)^2</f>
        <v>3.9171006944444349</v>
      </c>
    </row>
    <row r="11" spans="1:16">
      <c r="A11" t="s">
        <v>13</v>
      </c>
      <c r="B11">
        <f>AHSd!E275</f>
        <v>28.125</v>
      </c>
      <c r="C11">
        <f>AHSd!F275</f>
        <v>27.916666666666668</v>
      </c>
      <c r="D11">
        <f t="shared" si="1"/>
        <v>28.020833333333336</v>
      </c>
      <c r="E11">
        <f t="shared" si="2"/>
        <v>0.20833333333333215</v>
      </c>
      <c r="G11">
        <f>AHSd!H275</f>
        <v>27.291666666666668</v>
      </c>
      <c r="H11">
        <f>AHSd!I275</f>
        <v>26.458333333333332</v>
      </c>
      <c r="I11">
        <f t="shared" si="3"/>
        <v>26.875</v>
      </c>
      <c r="J11">
        <f t="shared" si="4"/>
        <v>0.8333333333333357</v>
      </c>
      <c r="L11">
        <f t="shared" si="0"/>
        <v>1.1458333333333357</v>
      </c>
      <c r="M11">
        <f>(L11-L13)^2</f>
        <v>2.1267361111111156</v>
      </c>
    </row>
    <row r="12" spans="1:16">
      <c r="A12" t="s">
        <v>14</v>
      </c>
      <c r="B12">
        <f>AHSd!E310</f>
        <v>23.75</v>
      </c>
      <c r="C12">
        <f>AHSd!F310</f>
        <v>24.791666666666668</v>
      </c>
      <c r="D12">
        <f t="shared" si="1"/>
        <v>24.270833333333336</v>
      </c>
      <c r="E12">
        <f t="shared" si="2"/>
        <v>-1.0416666666666679</v>
      </c>
      <c r="G12">
        <f>AHSd!H310</f>
        <v>22.916666666666668</v>
      </c>
      <c r="H12">
        <f>AHSd!I310</f>
        <v>23.333333333333332</v>
      </c>
      <c r="I12">
        <f t="shared" si="3"/>
        <v>23.125</v>
      </c>
      <c r="J12">
        <f t="shared" si="4"/>
        <v>-0.4166666666666643</v>
      </c>
      <c r="L12">
        <f t="shared" si="0"/>
        <v>1.1458333333333357</v>
      </c>
      <c r="M12">
        <f>(L12-L13)^2</f>
        <v>2.1267361111111156</v>
      </c>
    </row>
    <row r="13" spans="1:16">
      <c r="L13">
        <f>AVERAGE(L4:L12)</f>
        <v>-0.312499999999999</v>
      </c>
      <c r="M13">
        <f>SQRT((SUM(M4:M12))/8)</f>
        <v>1.3536657727465651</v>
      </c>
    </row>
    <row r="14" spans="1:16">
      <c r="E14">
        <f>((E4^2)+(E5^2)+(E6^2)+(E7^2)+(E8^2)+(E9^2)+(E10^2)+(E11^2)+(E12^2))/(2*9)</f>
        <v>1.5866126543209877</v>
      </c>
      <c r="J14">
        <f>((J4^2)+(J5^2)+(J6^2)+(J7^2)+(J8^2)+(J9^2)+(J10^2)+(J11^2)+(J12^2))/(2*9)</f>
        <v>0.20978009259259281</v>
      </c>
    </row>
    <row r="15" spans="1:16">
      <c r="O15" s="5" t="s">
        <v>24</v>
      </c>
    </row>
    <row r="16" spans="1:16">
      <c r="L16" t="s">
        <v>25</v>
      </c>
      <c r="M16">
        <f>ABS(L13)*(SQRT(9)/M13)</f>
        <v>0.69256386537559067</v>
      </c>
      <c r="O16" s="5">
        <v>2.306</v>
      </c>
      <c r="P16" t="s">
        <v>26</v>
      </c>
    </row>
    <row r="17" spans="12:16">
      <c r="L17" t="s">
        <v>27</v>
      </c>
      <c r="M17">
        <f>J14/E14</f>
        <v>0.13221884498480255</v>
      </c>
      <c r="O17" s="5">
        <v>3.18</v>
      </c>
      <c r="P17" t="s">
        <v>28</v>
      </c>
    </row>
    <row r="18" spans="12:16">
      <c r="L18" s="5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92"/>
  <sheetViews>
    <sheetView workbookViewId="0">
      <selection activeCell="E1" sqref="E1:I1048576"/>
    </sheetView>
  </sheetViews>
  <sheetFormatPr defaultRowHeight="15"/>
  <cols>
    <col min="1" max="1" width="9.140625" style="7"/>
    <col min="2" max="3" width="13.140625" style="7" customWidth="1"/>
    <col min="4" max="4" width="13.5703125" style="7" customWidth="1"/>
    <col min="5" max="5" width="12.7109375" style="7" customWidth="1"/>
    <col min="6" max="6" width="12.85546875" style="7" bestFit="1" customWidth="1"/>
    <col min="7" max="7" width="9.140625" style="7"/>
    <col min="8" max="9" width="12" style="7" bestFit="1" customWidth="1"/>
    <col min="10" max="11" width="9.140625" style="7"/>
    <col min="12" max="12" width="21.42578125" style="7" bestFit="1" customWidth="1"/>
    <col min="13" max="13" width="21" style="7" bestFit="1" customWidth="1"/>
    <col min="14" max="14" width="17.85546875" style="7" bestFit="1" customWidth="1"/>
    <col min="15" max="15" width="21.140625" style="7" bestFit="1" customWidth="1"/>
    <col min="16" max="255" width="9.140625" style="7"/>
    <col min="256" max="256" width="45.7109375" style="7" bestFit="1" customWidth="1"/>
    <col min="257" max="511" width="9.140625" style="7"/>
    <col min="512" max="512" width="45.7109375" style="7" bestFit="1" customWidth="1"/>
    <col min="513" max="767" width="9.140625" style="7"/>
    <col min="768" max="768" width="45.7109375" style="7" bestFit="1" customWidth="1"/>
    <col min="769" max="1023" width="9.140625" style="7"/>
    <col min="1024" max="1024" width="45.7109375" style="7" bestFit="1" customWidth="1"/>
    <col min="1025" max="1279" width="9.140625" style="7"/>
    <col min="1280" max="1280" width="45.7109375" style="7" bestFit="1" customWidth="1"/>
    <col min="1281" max="1535" width="9.140625" style="7"/>
    <col min="1536" max="1536" width="45.7109375" style="7" bestFit="1" customWidth="1"/>
    <col min="1537" max="1791" width="9.140625" style="7"/>
    <col min="1792" max="1792" width="45.7109375" style="7" bestFit="1" customWidth="1"/>
    <col min="1793" max="2047" width="9.140625" style="7"/>
    <col min="2048" max="2048" width="45.7109375" style="7" bestFit="1" customWidth="1"/>
    <col min="2049" max="2303" width="9.140625" style="7"/>
    <col min="2304" max="2304" width="45.7109375" style="7" bestFit="1" customWidth="1"/>
    <col min="2305" max="2559" width="9.140625" style="7"/>
    <col min="2560" max="2560" width="45.7109375" style="7" bestFit="1" customWidth="1"/>
    <col min="2561" max="2815" width="9.140625" style="7"/>
    <col min="2816" max="2816" width="45.7109375" style="7" bestFit="1" customWidth="1"/>
    <col min="2817" max="3071" width="9.140625" style="7"/>
    <col min="3072" max="3072" width="45.7109375" style="7" bestFit="1" customWidth="1"/>
    <col min="3073" max="3327" width="9.140625" style="7"/>
    <col min="3328" max="3328" width="45.7109375" style="7" bestFit="1" customWidth="1"/>
    <col min="3329" max="3583" width="9.140625" style="7"/>
    <col min="3584" max="3584" width="45.7109375" style="7" bestFit="1" customWidth="1"/>
    <col min="3585" max="3839" width="9.140625" style="7"/>
    <col min="3840" max="3840" width="45.7109375" style="7" bestFit="1" customWidth="1"/>
    <col min="3841" max="4095" width="9.140625" style="7"/>
    <col min="4096" max="4096" width="45.7109375" style="7" bestFit="1" customWidth="1"/>
    <col min="4097" max="4351" width="9.140625" style="7"/>
    <col min="4352" max="4352" width="45.7109375" style="7" bestFit="1" customWidth="1"/>
    <col min="4353" max="4607" width="9.140625" style="7"/>
    <col min="4608" max="4608" width="45.7109375" style="7" bestFit="1" customWidth="1"/>
    <col min="4609" max="4863" width="9.140625" style="7"/>
    <col min="4864" max="4864" width="45.7109375" style="7" bestFit="1" customWidth="1"/>
    <col min="4865" max="5119" width="9.140625" style="7"/>
    <col min="5120" max="5120" width="45.7109375" style="7" bestFit="1" customWidth="1"/>
    <col min="5121" max="5375" width="9.140625" style="7"/>
    <col min="5376" max="5376" width="45.7109375" style="7" bestFit="1" customWidth="1"/>
    <col min="5377" max="5631" width="9.140625" style="7"/>
    <col min="5632" max="5632" width="45.7109375" style="7" bestFit="1" customWidth="1"/>
    <col min="5633" max="5887" width="9.140625" style="7"/>
    <col min="5888" max="5888" width="45.7109375" style="7" bestFit="1" customWidth="1"/>
    <col min="5889" max="6143" width="9.140625" style="7"/>
    <col min="6144" max="6144" width="45.7109375" style="7" bestFit="1" customWidth="1"/>
    <col min="6145" max="6399" width="9.140625" style="7"/>
    <col min="6400" max="6400" width="45.7109375" style="7" bestFit="1" customWidth="1"/>
    <col min="6401" max="6655" width="9.140625" style="7"/>
    <col min="6656" max="6656" width="45.7109375" style="7" bestFit="1" customWidth="1"/>
    <col min="6657" max="6911" width="9.140625" style="7"/>
    <col min="6912" max="6912" width="45.7109375" style="7" bestFit="1" customWidth="1"/>
    <col min="6913" max="7167" width="9.140625" style="7"/>
    <col min="7168" max="7168" width="45.7109375" style="7" bestFit="1" customWidth="1"/>
    <col min="7169" max="7423" width="9.140625" style="7"/>
    <col min="7424" max="7424" width="45.7109375" style="7" bestFit="1" customWidth="1"/>
    <col min="7425" max="7679" width="9.140625" style="7"/>
    <col min="7680" max="7680" width="45.7109375" style="7" bestFit="1" customWidth="1"/>
    <col min="7681" max="7935" width="9.140625" style="7"/>
    <col min="7936" max="7936" width="45.7109375" style="7" bestFit="1" customWidth="1"/>
    <col min="7937" max="8191" width="9.140625" style="7"/>
    <col min="8192" max="8192" width="45.7109375" style="7" bestFit="1" customWidth="1"/>
    <col min="8193" max="8447" width="9.140625" style="7"/>
    <col min="8448" max="8448" width="45.7109375" style="7" bestFit="1" customWidth="1"/>
    <col min="8449" max="8703" width="9.140625" style="7"/>
    <col min="8704" max="8704" width="45.7109375" style="7" bestFit="1" customWidth="1"/>
    <col min="8705" max="8959" width="9.140625" style="7"/>
    <col min="8960" max="8960" width="45.7109375" style="7" bestFit="1" customWidth="1"/>
    <col min="8961" max="9215" width="9.140625" style="7"/>
    <col min="9216" max="9216" width="45.7109375" style="7" bestFit="1" customWidth="1"/>
    <col min="9217" max="9471" width="9.140625" style="7"/>
    <col min="9472" max="9472" width="45.7109375" style="7" bestFit="1" customWidth="1"/>
    <col min="9473" max="9727" width="9.140625" style="7"/>
    <col min="9728" max="9728" width="45.7109375" style="7" bestFit="1" customWidth="1"/>
    <col min="9729" max="9983" width="9.140625" style="7"/>
    <col min="9984" max="9984" width="45.7109375" style="7" bestFit="1" customWidth="1"/>
    <col min="9985" max="10239" width="9.140625" style="7"/>
    <col min="10240" max="10240" width="45.7109375" style="7" bestFit="1" customWidth="1"/>
    <col min="10241" max="10495" width="9.140625" style="7"/>
    <col min="10496" max="10496" width="45.7109375" style="7" bestFit="1" customWidth="1"/>
    <col min="10497" max="10751" width="9.140625" style="7"/>
    <col min="10752" max="10752" width="45.7109375" style="7" bestFit="1" customWidth="1"/>
    <col min="10753" max="11007" width="9.140625" style="7"/>
    <col min="11008" max="11008" width="45.7109375" style="7" bestFit="1" customWidth="1"/>
    <col min="11009" max="11263" width="9.140625" style="7"/>
    <col min="11264" max="11264" width="45.7109375" style="7" bestFit="1" customWidth="1"/>
    <col min="11265" max="11519" width="9.140625" style="7"/>
    <col min="11520" max="11520" width="45.7109375" style="7" bestFit="1" customWidth="1"/>
    <col min="11521" max="11775" width="9.140625" style="7"/>
    <col min="11776" max="11776" width="45.7109375" style="7" bestFit="1" customWidth="1"/>
    <col min="11777" max="12031" width="9.140625" style="7"/>
    <col min="12032" max="12032" width="45.7109375" style="7" bestFit="1" customWidth="1"/>
    <col min="12033" max="12287" width="9.140625" style="7"/>
    <col min="12288" max="12288" width="45.7109375" style="7" bestFit="1" customWidth="1"/>
    <col min="12289" max="12543" width="9.140625" style="7"/>
    <col min="12544" max="12544" width="45.7109375" style="7" bestFit="1" customWidth="1"/>
    <col min="12545" max="12799" width="9.140625" style="7"/>
    <col min="12800" max="12800" width="45.7109375" style="7" bestFit="1" customWidth="1"/>
    <col min="12801" max="13055" width="9.140625" style="7"/>
    <col min="13056" max="13056" width="45.7109375" style="7" bestFit="1" customWidth="1"/>
    <col min="13057" max="13311" width="9.140625" style="7"/>
    <col min="13312" max="13312" width="45.7109375" style="7" bestFit="1" customWidth="1"/>
    <col min="13313" max="13567" width="9.140625" style="7"/>
    <col min="13568" max="13568" width="45.7109375" style="7" bestFit="1" customWidth="1"/>
    <col min="13569" max="13823" width="9.140625" style="7"/>
    <col min="13824" max="13824" width="45.7109375" style="7" bestFit="1" customWidth="1"/>
    <col min="13825" max="14079" width="9.140625" style="7"/>
    <col min="14080" max="14080" width="45.7109375" style="7" bestFit="1" customWidth="1"/>
    <col min="14081" max="14335" width="9.140625" style="7"/>
    <col min="14336" max="14336" width="45.7109375" style="7" bestFit="1" customWidth="1"/>
    <col min="14337" max="14591" width="9.140625" style="7"/>
    <col min="14592" max="14592" width="45.7109375" style="7" bestFit="1" customWidth="1"/>
    <col min="14593" max="14847" width="9.140625" style="7"/>
    <col min="14848" max="14848" width="45.7109375" style="7" bestFit="1" customWidth="1"/>
    <col min="14849" max="15103" width="9.140625" style="7"/>
    <col min="15104" max="15104" width="45.7109375" style="7" bestFit="1" customWidth="1"/>
    <col min="15105" max="15359" width="9.140625" style="7"/>
    <col min="15360" max="15360" width="45.7109375" style="7" bestFit="1" customWidth="1"/>
    <col min="15361" max="15615" width="9.140625" style="7"/>
    <col min="15616" max="15616" width="45.7109375" style="7" bestFit="1" customWidth="1"/>
    <col min="15617" max="15871" width="9.140625" style="7"/>
    <col min="15872" max="15872" width="45.7109375" style="7" bestFit="1" customWidth="1"/>
    <col min="15873" max="16127" width="9.140625" style="7"/>
    <col min="16128" max="16128" width="45.7109375" style="7" bestFit="1" customWidth="1"/>
    <col min="16129" max="16384" width="9.140625" style="7"/>
  </cols>
  <sheetData>
    <row r="1" spans="1:12">
      <c r="B1" s="8"/>
      <c r="C1" s="8"/>
    </row>
    <row r="2" spans="1:12">
      <c r="A2" s="7" t="s">
        <v>6</v>
      </c>
      <c r="B2" s="10"/>
      <c r="L2" s="11"/>
    </row>
    <row r="3" spans="1:12">
      <c r="B3" s="8"/>
      <c r="L3" s="11"/>
    </row>
    <row r="4" spans="1:12">
      <c r="A4" s="7" t="s">
        <v>0</v>
      </c>
      <c r="B4" s="8"/>
      <c r="L4" s="11"/>
    </row>
    <row r="5" spans="1:12">
      <c r="A5" s="7" t="s">
        <v>5</v>
      </c>
      <c r="B5" s="8" t="s">
        <v>15</v>
      </c>
      <c r="C5" s="8" t="s">
        <v>16</v>
      </c>
      <c r="E5" s="11" t="s">
        <v>1</v>
      </c>
      <c r="F5" s="11" t="s">
        <v>2</v>
      </c>
      <c r="H5" s="7" t="s">
        <v>3</v>
      </c>
      <c r="I5" s="7" t="s">
        <v>4</v>
      </c>
    </row>
    <row r="6" spans="1:12">
      <c r="A6" s="7">
        <v>0</v>
      </c>
      <c r="B6" t="s">
        <v>31</v>
      </c>
      <c r="C6" t="s">
        <v>247</v>
      </c>
      <c r="D6"/>
      <c r="E6">
        <v>15</v>
      </c>
      <c r="F6">
        <v>10</v>
      </c>
      <c r="G6"/>
      <c r="H6">
        <v>15</v>
      </c>
      <c r="I6">
        <v>15</v>
      </c>
      <c r="J6" s="12"/>
      <c r="K6" s="12"/>
    </row>
    <row r="7" spans="1:12">
      <c r="A7" s="7">
        <v>1</v>
      </c>
      <c r="B7" t="s">
        <v>32</v>
      </c>
      <c r="C7" t="s">
        <v>248</v>
      </c>
      <c r="D7"/>
      <c r="E7">
        <v>20</v>
      </c>
      <c r="F7">
        <v>15</v>
      </c>
      <c r="G7"/>
      <c r="H7">
        <v>25</v>
      </c>
      <c r="I7">
        <v>20</v>
      </c>
      <c r="J7" s="12"/>
      <c r="K7" s="12"/>
    </row>
    <row r="8" spans="1:12">
      <c r="A8" s="7">
        <v>2</v>
      </c>
      <c r="B8" t="s">
        <v>33</v>
      </c>
      <c r="C8" t="s">
        <v>249</v>
      </c>
      <c r="D8"/>
      <c r="E8">
        <v>25</v>
      </c>
      <c r="F8">
        <v>20</v>
      </c>
      <c r="G8"/>
      <c r="H8">
        <v>15</v>
      </c>
      <c r="I8">
        <v>15</v>
      </c>
      <c r="J8" s="12"/>
      <c r="K8" s="12"/>
    </row>
    <row r="9" spans="1:12">
      <c r="A9" s="7">
        <v>3</v>
      </c>
      <c r="B9" t="s">
        <v>34</v>
      </c>
      <c r="C9" t="s">
        <v>250</v>
      </c>
      <c r="D9"/>
      <c r="E9">
        <v>25</v>
      </c>
      <c r="F9">
        <v>20</v>
      </c>
      <c r="G9"/>
      <c r="H9">
        <v>25</v>
      </c>
      <c r="I9">
        <v>20</v>
      </c>
      <c r="J9" s="12"/>
      <c r="K9" s="12"/>
    </row>
    <row r="10" spans="1:12">
      <c r="A10" s="7">
        <v>4</v>
      </c>
      <c r="B10" t="s">
        <v>35</v>
      </c>
      <c r="C10" t="s">
        <v>251</v>
      </c>
      <c r="D10"/>
      <c r="E10">
        <v>25</v>
      </c>
      <c r="F10">
        <v>20</v>
      </c>
      <c r="G10"/>
      <c r="H10">
        <v>25</v>
      </c>
      <c r="I10">
        <v>25</v>
      </c>
      <c r="J10" s="12"/>
      <c r="K10" s="12"/>
    </row>
    <row r="11" spans="1:12">
      <c r="A11" s="7">
        <v>5</v>
      </c>
      <c r="B11" t="s">
        <v>36</v>
      </c>
      <c r="C11" t="s">
        <v>252</v>
      </c>
      <c r="D11"/>
      <c r="E11">
        <v>30</v>
      </c>
      <c r="F11">
        <v>20</v>
      </c>
      <c r="G11"/>
      <c r="H11">
        <v>25</v>
      </c>
      <c r="I11">
        <v>25</v>
      </c>
      <c r="J11" s="12"/>
      <c r="K11" s="12"/>
    </row>
    <row r="12" spans="1:12">
      <c r="A12" s="7">
        <v>6</v>
      </c>
      <c r="B12" t="s">
        <v>37</v>
      </c>
      <c r="C12" t="s">
        <v>253</v>
      </c>
      <c r="D12"/>
      <c r="E12">
        <v>20</v>
      </c>
      <c r="F12">
        <v>15</v>
      </c>
      <c r="G12"/>
      <c r="H12">
        <v>10</v>
      </c>
      <c r="I12">
        <v>10</v>
      </c>
      <c r="J12" s="12"/>
      <c r="K12" s="12"/>
    </row>
    <row r="13" spans="1:12">
      <c r="A13" s="7">
        <v>7</v>
      </c>
      <c r="B13" t="s">
        <v>38</v>
      </c>
      <c r="C13" t="s">
        <v>254</v>
      </c>
      <c r="D13"/>
      <c r="E13">
        <v>20</v>
      </c>
      <c r="F13">
        <v>20</v>
      </c>
      <c r="G13"/>
      <c r="H13">
        <v>25</v>
      </c>
      <c r="I13">
        <v>25</v>
      </c>
      <c r="J13" s="12"/>
      <c r="K13" s="12"/>
    </row>
    <row r="14" spans="1:12">
      <c r="A14" s="7">
        <v>8</v>
      </c>
      <c r="B14" t="s">
        <v>39</v>
      </c>
      <c r="C14" t="s">
        <v>255</v>
      </c>
      <c r="D14"/>
      <c r="E14">
        <v>20</v>
      </c>
      <c r="F14">
        <v>15</v>
      </c>
      <c r="G14"/>
      <c r="H14">
        <v>15</v>
      </c>
      <c r="I14">
        <v>15</v>
      </c>
      <c r="J14" s="12"/>
      <c r="K14" s="12"/>
    </row>
    <row r="15" spans="1:12">
      <c r="A15" s="7">
        <v>9</v>
      </c>
      <c r="B15" t="s">
        <v>40</v>
      </c>
      <c r="C15" t="s">
        <v>256</v>
      </c>
      <c r="D15"/>
      <c r="E15">
        <v>20</v>
      </c>
      <c r="F15">
        <v>15</v>
      </c>
      <c r="G15"/>
      <c r="H15">
        <v>20</v>
      </c>
      <c r="I15">
        <v>15</v>
      </c>
      <c r="J15" s="12"/>
      <c r="K15" s="12"/>
    </row>
    <row r="16" spans="1:12">
      <c r="A16" s="7">
        <v>10</v>
      </c>
      <c r="B16" t="s">
        <v>41</v>
      </c>
      <c r="C16" t="s">
        <v>257</v>
      </c>
      <c r="D16"/>
      <c r="E16">
        <v>20</v>
      </c>
      <c r="F16">
        <v>20</v>
      </c>
      <c r="G16"/>
      <c r="H16">
        <v>20</v>
      </c>
      <c r="I16">
        <v>20</v>
      </c>
      <c r="J16" s="12"/>
      <c r="K16" s="12"/>
    </row>
    <row r="17" spans="1:11">
      <c r="A17" s="7">
        <v>11</v>
      </c>
      <c r="B17" t="s">
        <v>42</v>
      </c>
      <c r="C17" t="s">
        <v>258</v>
      </c>
      <c r="D17"/>
      <c r="E17">
        <v>25</v>
      </c>
      <c r="F17">
        <v>25</v>
      </c>
      <c r="G17"/>
      <c r="H17">
        <v>30</v>
      </c>
      <c r="I17">
        <v>25</v>
      </c>
      <c r="J17" s="12"/>
      <c r="K17" s="12"/>
    </row>
    <row r="18" spans="1:11">
      <c r="A18" s="7">
        <v>12</v>
      </c>
      <c r="B18" t="s">
        <v>43</v>
      </c>
      <c r="C18" t="s">
        <v>259</v>
      </c>
      <c r="D18"/>
      <c r="E18">
        <v>20</v>
      </c>
      <c r="F18">
        <v>25</v>
      </c>
      <c r="G18"/>
      <c r="H18">
        <v>20</v>
      </c>
      <c r="I18">
        <v>20</v>
      </c>
      <c r="J18" s="12"/>
      <c r="K18" s="12"/>
    </row>
    <row r="19" spans="1:11">
      <c r="A19" s="7">
        <v>13</v>
      </c>
      <c r="B19" t="s">
        <v>44</v>
      </c>
      <c r="C19" t="s">
        <v>260</v>
      </c>
      <c r="D19"/>
      <c r="E19">
        <v>30</v>
      </c>
      <c r="F19">
        <v>30</v>
      </c>
      <c r="G19"/>
      <c r="H19">
        <v>30</v>
      </c>
      <c r="I19">
        <v>30</v>
      </c>
      <c r="J19" s="12"/>
      <c r="K19" s="12"/>
    </row>
    <row r="20" spans="1:11">
      <c r="A20" s="7">
        <v>14</v>
      </c>
      <c r="B20" t="s">
        <v>45</v>
      </c>
      <c r="C20" t="s">
        <v>261</v>
      </c>
      <c r="D20"/>
      <c r="E20">
        <v>25</v>
      </c>
      <c r="F20">
        <v>30</v>
      </c>
      <c r="G20"/>
      <c r="H20">
        <v>25</v>
      </c>
      <c r="I20">
        <v>25</v>
      </c>
      <c r="J20" s="12"/>
      <c r="K20" s="12"/>
    </row>
    <row r="21" spans="1:11">
      <c r="A21" s="7">
        <v>15</v>
      </c>
      <c r="B21" t="s">
        <v>46</v>
      </c>
      <c r="C21" t="s">
        <v>262</v>
      </c>
      <c r="D21"/>
      <c r="E21">
        <v>25</v>
      </c>
      <c r="F21">
        <v>30</v>
      </c>
      <c r="G21"/>
      <c r="H21">
        <v>30</v>
      </c>
      <c r="I21">
        <v>30</v>
      </c>
      <c r="J21" s="12"/>
      <c r="K21" s="12"/>
    </row>
    <row r="22" spans="1:11">
      <c r="A22" s="7">
        <v>16</v>
      </c>
      <c r="B22" t="s">
        <v>47</v>
      </c>
      <c r="C22" t="s">
        <v>263</v>
      </c>
      <c r="D22"/>
      <c r="E22">
        <v>20</v>
      </c>
      <c r="F22">
        <v>30</v>
      </c>
      <c r="G22"/>
      <c r="H22">
        <v>25</v>
      </c>
      <c r="I22">
        <v>25</v>
      </c>
      <c r="J22" s="12"/>
      <c r="K22" s="12"/>
    </row>
    <row r="23" spans="1:11">
      <c r="A23" s="7">
        <v>17</v>
      </c>
      <c r="B23" t="s">
        <v>48</v>
      </c>
      <c r="C23" t="s">
        <v>264</v>
      </c>
      <c r="D23"/>
      <c r="E23">
        <v>20</v>
      </c>
      <c r="F23">
        <v>25</v>
      </c>
      <c r="G23"/>
      <c r="H23">
        <v>25</v>
      </c>
      <c r="I23">
        <v>20</v>
      </c>
      <c r="J23" s="12"/>
      <c r="K23" s="12"/>
    </row>
    <row r="24" spans="1:11">
      <c r="A24" s="7">
        <v>18</v>
      </c>
      <c r="B24" t="s">
        <v>49</v>
      </c>
      <c r="C24" t="s">
        <v>265</v>
      </c>
      <c r="D24"/>
      <c r="E24">
        <v>20</v>
      </c>
      <c r="F24">
        <v>20</v>
      </c>
      <c r="G24"/>
      <c r="H24">
        <v>15</v>
      </c>
      <c r="I24">
        <v>15</v>
      </c>
      <c r="J24" s="12"/>
      <c r="K24" s="12"/>
    </row>
    <row r="25" spans="1:11">
      <c r="A25" s="7">
        <v>19</v>
      </c>
      <c r="B25" t="s">
        <v>50</v>
      </c>
      <c r="C25" t="s">
        <v>266</v>
      </c>
      <c r="D25"/>
      <c r="E25">
        <v>25</v>
      </c>
      <c r="F25">
        <v>30</v>
      </c>
      <c r="G25"/>
      <c r="H25">
        <v>25</v>
      </c>
      <c r="I25">
        <v>20</v>
      </c>
      <c r="J25" s="12"/>
      <c r="K25" s="12"/>
    </row>
    <row r="26" spans="1:11">
      <c r="A26" s="7">
        <v>20</v>
      </c>
      <c r="B26" t="s">
        <v>51</v>
      </c>
      <c r="C26" t="s">
        <v>267</v>
      </c>
      <c r="D26"/>
      <c r="E26">
        <v>20</v>
      </c>
      <c r="F26">
        <v>20</v>
      </c>
      <c r="G26"/>
      <c r="H26">
        <v>15</v>
      </c>
      <c r="I26">
        <v>15</v>
      </c>
      <c r="J26" s="12"/>
      <c r="K26" s="12"/>
    </row>
    <row r="27" spans="1:11">
      <c r="A27" s="7">
        <v>21</v>
      </c>
      <c r="B27" t="s">
        <v>52</v>
      </c>
      <c r="C27" t="s">
        <v>268</v>
      </c>
      <c r="D27"/>
      <c r="E27">
        <v>25</v>
      </c>
      <c r="F27">
        <v>25</v>
      </c>
      <c r="G27"/>
      <c r="H27">
        <v>25</v>
      </c>
      <c r="I27">
        <v>25</v>
      </c>
      <c r="J27" s="12"/>
      <c r="K27" s="12"/>
    </row>
    <row r="28" spans="1:11">
      <c r="A28" s="7">
        <v>22</v>
      </c>
      <c r="B28" t="s">
        <v>53</v>
      </c>
      <c r="C28" t="s">
        <v>269</v>
      </c>
      <c r="D28"/>
      <c r="E28">
        <v>15</v>
      </c>
      <c r="F28">
        <v>15</v>
      </c>
      <c r="G28"/>
      <c r="H28">
        <v>15</v>
      </c>
      <c r="I28">
        <v>15</v>
      </c>
      <c r="J28" s="12"/>
      <c r="K28" s="12"/>
    </row>
    <row r="29" spans="1:11">
      <c r="A29" s="7">
        <v>23</v>
      </c>
      <c r="B29" t="s">
        <v>54</v>
      </c>
      <c r="C29" t="s">
        <v>270</v>
      </c>
      <c r="D29"/>
      <c r="E29">
        <v>15</v>
      </c>
      <c r="F29">
        <v>20</v>
      </c>
      <c r="G29"/>
      <c r="H29">
        <v>15</v>
      </c>
      <c r="I29">
        <v>15</v>
      </c>
      <c r="J29" s="12"/>
      <c r="K29" s="12"/>
    </row>
    <row r="30" spans="1:11">
      <c r="B30" s="8"/>
      <c r="C30" s="8"/>
      <c r="D30" s="13"/>
      <c r="E30" s="7">
        <f>(SUM(E6:E29))/24</f>
        <v>21.875</v>
      </c>
      <c r="F30" s="7">
        <f>(SUM(F6:F29))/24</f>
        <v>21.458333333333332</v>
      </c>
      <c r="H30" s="7">
        <f>(SUM(H6:H29))/24</f>
        <v>21.458333333333332</v>
      </c>
      <c r="I30" s="7">
        <f>(SUM(I6:I29))/24</f>
        <v>20.208333333333332</v>
      </c>
    </row>
    <row r="31" spans="1:11">
      <c r="B31" s="8"/>
      <c r="C31" s="8"/>
      <c r="D31" s="13"/>
    </row>
    <row r="32" spans="1:11">
      <c r="B32" s="8"/>
      <c r="D32" s="13"/>
    </row>
    <row r="34" spans="1:12">
      <c r="B34" s="8"/>
    </row>
    <row r="35" spans="1:12">
      <c r="B35" s="8"/>
      <c r="L35" s="11"/>
    </row>
    <row r="36" spans="1:12">
      <c r="B36" s="8"/>
      <c r="L36" s="11"/>
    </row>
    <row r="37" spans="1:12">
      <c r="A37" s="7" t="s">
        <v>7</v>
      </c>
      <c r="B37" s="10"/>
      <c r="L37" s="11"/>
    </row>
    <row r="38" spans="1:12">
      <c r="B38" s="8"/>
      <c r="L38" s="11"/>
    </row>
    <row r="39" spans="1:12">
      <c r="A39" s="7" t="s">
        <v>0</v>
      </c>
      <c r="B39" s="8"/>
      <c r="L39" s="11"/>
    </row>
    <row r="40" spans="1:12">
      <c r="A40" s="7" t="s">
        <v>5</v>
      </c>
      <c r="B40" s="8" t="s">
        <v>15</v>
      </c>
      <c r="C40" s="8" t="s">
        <v>16</v>
      </c>
      <c r="E40" s="11" t="s">
        <v>1</v>
      </c>
      <c r="F40" s="11" t="s">
        <v>2</v>
      </c>
      <c r="H40" s="7" t="s">
        <v>3</v>
      </c>
      <c r="I40" s="7" t="s">
        <v>4</v>
      </c>
    </row>
    <row r="41" spans="1:12">
      <c r="A41" s="7">
        <v>0</v>
      </c>
      <c r="B41" t="s">
        <v>55</v>
      </c>
      <c r="C41" t="s">
        <v>271</v>
      </c>
      <c r="D41"/>
      <c r="E41">
        <v>20</v>
      </c>
      <c r="F41">
        <v>25</v>
      </c>
      <c r="G41"/>
      <c r="H41">
        <v>30</v>
      </c>
      <c r="I41">
        <v>30</v>
      </c>
      <c r="J41" s="12"/>
      <c r="K41" s="12"/>
    </row>
    <row r="42" spans="1:12">
      <c r="A42" s="7">
        <v>1</v>
      </c>
      <c r="B42" t="s">
        <v>56</v>
      </c>
      <c r="C42" t="s">
        <v>272</v>
      </c>
      <c r="D42"/>
      <c r="E42">
        <v>20</v>
      </c>
      <c r="F42">
        <v>35</v>
      </c>
      <c r="G42"/>
      <c r="H42">
        <v>30</v>
      </c>
      <c r="I42">
        <v>30</v>
      </c>
      <c r="J42" s="12"/>
      <c r="K42" s="12"/>
    </row>
    <row r="43" spans="1:12">
      <c r="A43" s="7">
        <v>2</v>
      </c>
      <c r="B43" t="s">
        <v>57</v>
      </c>
      <c r="C43" t="s">
        <v>273</v>
      </c>
      <c r="D43"/>
      <c r="E43">
        <v>25</v>
      </c>
      <c r="F43">
        <v>35</v>
      </c>
      <c r="G43"/>
      <c r="H43">
        <v>30</v>
      </c>
      <c r="I43">
        <v>25</v>
      </c>
      <c r="J43" s="12"/>
      <c r="K43" s="12"/>
    </row>
    <row r="44" spans="1:12">
      <c r="A44" s="7">
        <v>3</v>
      </c>
      <c r="B44" t="s">
        <v>58</v>
      </c>
      <c r="C44" t="s">
        <v>274</v>
      </c>
      <c r="D44"/>
      <c r="E44">
        <v>30</v>
      </c>
      <c r="F44">
        <v>25</v>
      </c>
      <c r="G44"/>
      <c r="H44">
        <v>25</v>
      </c>
      <c r="I44">
        <v>25</v>
      </c>
      <c r="J44" s="12"/>
      <c r="K44" s="12"/>
    </row>
    <row r="45" spans="1:12">
      <c r="A45" s="7">
        <v>4</v>
      </c>
      <c r="B45" t="s">
        <v>59</v>
      </c>
      <c r="C45" t="s">
        <v>275</v>
      </c>
      <c r="D45"/>
      <c r="E45">
        <v>30</v>
      </c>
      <c r="F45">
        <v>30</v>
      </c>
      <c r="G45"/>
      <c r="H45">
        <v>30</v>
      </c>
      <c r="I45">
        <v>30</v>
      </c>
      <c r="J45" s="12"/>
      <c r="K45" s="12"/>
    </row>
    <row r="46" spans="1:12">
      <c r="A46" s="7">
        <v>5</v>
      </c>
      <c r="B46" t="s">
        <v>60</v>
      </c>
      <c r="C46" t="s">
        <v>276</v>
      </c>
      <c r="D46"/>
      <c r="E46">
        <v>30</v>
      </c>
      <c r="F46">
        <v>30</v>
      </c>
      <c r="G46"/>
      <c r="H46">
        <v>25</v>
      </c>
      <c r="I46">
        <v>25</v>
      </c>
      <c r="J46" s="12"/>
      <c r="K46" s="12"/>
    </row>
    <row r="47" spans="1:12">
      <c r="A47" s="7">
        <v>6</v>
      </c>
      <c r="B47" t="s">
        <v>61</v>
      </c>
      <c r="C47" t="s">
        <v>277</v>
      </c>
      <c r="D47"/>
      <c r="E47">
        <v>25</v>
      </c>
      <c r="F47">
        <v>30</v>
      </c>
      <c r="G47"/>
      <c r="H47">
        <v>25</v>
      </c>
      <c r="I47">
        <v>25</v>
      </c>
      <c r="J47" s="12"/>
      <c r="K47" s="12"/>
    </row>
    <row r="48" spans="1:12">
      <c r="A48" s="7">
        <v>7</v>
      </c>
      <c r="B48" t="s">
        <v>62</v>
      </c>
      <c r="C48" t="s">
        <v>278</v>
      </c>
      <c r="D48"/>
      <c r="E48">
        <v>30</v>
      </c>
      <c r="F48">
        <v>40</v>
      </c>
      <c r="G48"/>
      <c r="H48">
        <v>35</v>
      </c>
      <c r="I48">
        <v>35</v>
      </c>
      <c r="J48" s="12"/>
      <c r="K48" s="12"/>
    </row>
    <row r="49" spans="1:11">
      <c r="A49" s="7">
        <v>8</v>
      </c>
      <c r="B49" t="s">
        <v>63</v>
      </c>
      <c r="C49" t="s">
        <v>279</v>
      </c>
      <c r="D49"/>
      <c r="E49">
        <v>35</v>
      </c>
      <c r="F49">
        <v>25</v>
      </c>
      <c r="G49"/>
      <c r="H49">
        <v>35</v>
      </c>
      <c r="I49">
        <v>30</v>
      </c>
      <c r="J49" s="12"/>
      <c r="K49" s="12"/>
    </row>
    <row r="50" spans="1:11">
      <c r="A50" s="7">
        <v>9</v>
      </c>
      <c r="B50" t="s">
        <v>64</v>
      </c>
      <c r="C50" t="s">
        <v>280</v>
      </c>
      <c r="D50"/>
      <c r="E50">
        <v>30</v>
      </c>
      <c r="F50">
        <v>35</v>
      </c>
      <c r="G50"/>
      <c r="H50">
        <v>25</v>
      </c>
      <c r="I50">
        <v>25</v>
      </c>
      <c r="J50" s="12"/>
      <c r="K50" s="12"/>
    </row>
    <row r="51" spans="1:11">
      <c r="A51" s="7">
        <v>10</v>
      </c>
      <c r="B51" t="s">
        <v>65</v>
      </c>
      <c r="C51" t="s">
        <v>281</v>
      </c>
      <c r="D51"/>
      <c r="E51">
        <v>25</v>
      </c>
      <c r="F51">
        <v>20</v>
      </c>
      <c r="G51"/>
      <c r="H51">
        <v>25</v>
      </c>
      <c r="I51">
        <v>25</v>
      </c>
      <c r="J51" s="12"/>
      <c r="K51" s="12"/>
    </row>
    <row r="52" spans="1:11">
      <c r="A52" s="7">
        <v>11</v>
      </c>
      <c r="B52" t="s">
        <v>66</v>
      </c>
      <c r="C52" t="s">
        <v>282</v>
      </c>
      <c r="D52"/>
      <c r="E52">
        <v>30</v>
      </c>
      <c r="F52">
        <v>35</v>
      </c>
      <c r="G52"/>
      <c r="H52">
        <v>30</v>
      </c>
      <c r="I52">
        <v>30</v>
      </c>
      <c r="J52" s="12"/>
      <c r="K52" s="12"/>
    </row>
    <row r="53" spans="1:11">
      <c r="A53" s="7">
        <v>12</v>
      </c>
      <c r="B53" t="s">
        <v>67</v>
      </c>
      <c r="C53" t="s">
        <v>283</v>
      </c>
      <c r="D53"/>
      <c r="E53">
        <v>35</v>
      </c>
      <c r="F53">
        <v>30</v>
      </c>
      <c r="G53"/>
      <c r="H53">
        <v>35</v>
      </c>
      <c r="I53">
        <v>35</v>
      </c>
      <c r="J53" s="12"/>
      <c r="K53" s="12"/>
    </row>
    <row r="54" spans="1:11">
      <c r="A54" s="7">
        <v>13</v>
      </c>
      <c r="B54" t="s">
        <v>68</v>
      </c>
      <c r="C54" t="s">
        <v>284</v>
      </c>
      <c r="D54"/>
      <c r="E54">
        <v>35</v>
      </c>
      <c r="F54">
        <v>35</v>
      </c>
      <c r="G54"/>
      <c r="H54">
        <v>30</v>
      </c>
      <c r="I54">
        <v>30</v>
      </c>
      <c r="J54" s="12"/>
      <c r="K54" s="12"/>
    </row>
    <row r="55" spans="1:11">
      <c r="A55" s="7">
        <v>14</v>
      </c>
      <c r="B55" t="s">
        <v>69</v>
      </c>
      <c r="C55" t="s">
        <v>285</v>
      </c>
      <c r="D55"/>
      <c r="E55">
        <v>30</v>
      </c>
      <c r="F55">
        <v>35</v>
      </c>
      <c r="G55"/>
      <c r="H55">
        <v>30</v>
      </c>
      <c r="I55">
        <v>30</v>
      </c>
      <c r="J55" s="12"/>
      <c r="K55" s="12"/>
    </row>
    <row r="56" spans="1:11">
      <c r="A56" s="7">
        <v>15</v>
      </c>
      <c r="B56" t="s">
        <v>70</v>
      </c>
      <c r="C56" t="s">
        <v>286</v>
      </c>
      <c r="D56"/>
      <c r="E56">
        <v>30</v>
      </c>
      <c r="F56">
        <v>30</v>
      </c>
      <c r="G56"/>
      <c r="H56">
        <v>30</v>
      </c>
      <c r="I56">
        <v>30</v>
      </c>
      <c r="J56" s="12"/>
      <c r="K56" s="12"/>
    </row>
    <row r="57" spans="1:11">
      <c r="A57" s="7">
        <v>16</v>
      </c>
      <c r="B57" t="s">
        <v>71</v>
      </c>
      <c r="C57" t="s">
        <v>287</v>
      </c>
      <c r="D57"/>
      <c r="E57">
        <v>30</v>
      </c>
      <c r="F57">
        <v>30</v>
      </c>
      <c r="G57"/>
      <c r="H57">
        <v>35</v>
      </c>
      <c r="I57">
        <v>30</v>
      </c>
      <c r="J57" s="12"/>
      <c r="K57" s="12"/>
    </row>
    <row r="58" spans="1:11">
      <c r="A58" s="7">
        <v>17</v>
      </c>
      <c r="B58" t="s">
        <v>72</v>
      </c>
      <c r="C58" t="s">
        <v>288</v>
      </c>
      <c r="D58"/>
      <c r="E58">
        <v>30</v>
      </c>
      <c r="F58">
        <v>30</v>
      </c>
      <c r="G58"/>
      <c r="H58">
        <v>35</v>
      </c>
      <c r="I58">
        <v>35</v>
      </c>
      <c r="J58" s="12"/>
      <c r="K58" s="12"/>
    </row>
    <row r="59" spans="1:11">
      <c r="A59" s="7">
        <v>18</v>
      </c>
      <c r="B59" t="s">
        <v>73</v>
      </c>
      <c r="C59" t="s">
        <v>289</v>
      </c>
      <c r="D59"/>
      <c r="E59">
        <v>30</v>
      </c>
      <c r="F59">
        <v>30</v>
      </c>
      <c r="G59"/>
      <c r="H59">
        <v>30</v>
      </c>
      <c r="I59">
        <v>30</v>
      </c>
      <c r="J59" s="12"/>
      <c r="K59" s="12"/>
    </row>
    <row r="60" spans="1:11">
      <c r="A60" s="7">
        <v>19</v>
      </c>
      <c r="B60" t="s">
        <v>74</v>
      </c>
      <c r="C60" t="s">
        <v>290</v>
      </c>
      <c r="D60"/>
      <c r="E60">
        <v>30</v>
      </c>
      <c r="F60">
        <v>35</v>
      </c>
      <c r="G60"/>
      <c r="H60">
        <v>30</v>
      </c>
      <c r="I60">
        <v>30</v>
      </c>
      <c r="J60" s="12"/>
      <c r="K60" s="12"/>
    </row>
    <row r="61" spans="1:11">
      <c r="A61" s="7">
        <v>20</v>
      </c>
      <c r="B61" t="s">
        <v>75</v>
      </c>
      <c r="C61" t="s">
        <v>291</v>
      </c>
      <c r="D61"/>
      <c r="E61">
        <v>30</v>
      </c>
      <c r="F61">
        <v>30</v>
      </c>
      <c r="G61"/>
      <c r="H61">
        <v>25</v>
      </c>
      <c r="I61">
        <v>25</v>
      </c>
      <c r="J61" s="12"/>
      <c r="K61" s="12"/>
    </row>
    <row r="62" spans="1:11">
      <c r="A62" s="7">
        <v>21</v>
      </c>
      <c r="B62" t="s">
        <v>76</v>
      </c>
      <c r="C62" t="s">
        <v>292</v>
      </c>
      <c r="D62"/>
      <c r="E62">
        <v>35</v>
      </c>
      <c r="F62">
        <v>35</v>
      </c>
      <c r="G62"/>
      <c r="H62">
        <v>40</v>
      </c>
      <c r="I62">
        <v>35</v>
      </c>
      <c r="J62" s="12"/>
      <c r="K62" s="12"/>
    </row>
    <row r="63" spans="1:11">
      <c r="A63" s="7">
        <v>22</v>
      </c>
      <c r="B63" t="s">
        <v>77</v>
      </c>
      <c r="C63" t="s">
        <v>293</v>
      </c>
      <c r="D63"/>
      <c r="E63">
        <v>35</v>
      </c>
      <c r="F63">
        <v>35</v>
      </c>
      <c r="G63"/>
      <c r="H63">
        <v>40</v>
      </c>
      <c r="I63">
        <v>35</v>
      </c>
      <c r="J63" s="12"/>
      <c r="K63" s="12"/>
    </row>
    <row r="64" spans="1:11">
      <c r="A64" s="7">
        <v>23</v>
      </c>
      <c r="B64" t="s">
        <v>78</v>
      </c>
      <c r="C64" t="s">
        <v>294</v>
      </c>
      <c r="D64"/>
      <c r="E64">
        <v>25</v>
      </c>
      <c r="F64">
        <v>25</v>
      </c>
      <c r="G64"/>
      <c r="H64">
        <v>25</v>
      </c>
      <c r="I64">
        <v>25</v>
      </c>
      <c r="J64" s="12"/>
      <c r="K64" s="12"/>
    </row>
    <row r="65" spans="1:12">
      <c r="B65" s="8"/>
      <c r="C65" s="8"/>
      <c r="D65" s="13"/>
      <c r="E65" s="7">
        <f>(SUM(E41:E64))/24</f>
        <v>29.375</v>
      </c>
      <c r="F65" s="7">
        <f>(SUM(F41:F64))/24</f>
        <v>31.041666666666668</v>
      </c>
      <c r="H65" s="7">
        <f>(SUM(H41:H64))/24</f>
        <v>30.416666666666668</v>
      </c>
      <c r="I65" s="7">
        <f>(SUM(I41:I64))/24</f>
        <v>29.375</v>
      </c>
    </row>
    <row r="66" spans="1:12">
      <c r="B66" s="8"/>
      <c r="C66" s="8"/>
      <c r="D66" s="13"/>
    </row>
    <row r="67" spans="1:12">
      <c r="B67" s="8"/>
      <c r="D67" s="13"/>
    </row>
    <row r="69" spans="1:12">
      <c r="B69" s="8"/>
    </row>
    <row r="70" spans="1:12">
      <c r="B70" s="8"/>
      <c r="L70" s="11"/>
    </row>
    <row r="71" spans="1:12">
      <c r="B71" s="8"/>
      <c r="L71" s="11"/>
    </row>
    <row r="72" spans="1:12">
      <c r="A72" s="7" t="s">
        <v>8</v>
      </c>
      <c r="B72" s="10"/>
      <c r="L72" s="11"/>
    </row>
    <row r="73" spans="1:12">
      <c r="B73" s="8"/>
      <c r="L73" s="11"/>
    </row>
    <row r="74" spans="1:12">
      <c r="A74" s="7" t="s">
        <v>0</v>
      </c>
      <c r="B74" s="8"/>
      <c r="L74" s="11"/>
    </row>
    <row r="75" spans="1:12">
      <c r="A75" s="7" t="s">
        <v>5</v>
      </c>
      <c r="B75" s="8" t="s">
        <v>15</v>
      </c>
      <c r="C75" s="8" t="s">
        <v>16</v>
      </c>
      <c r="E75" s="11" t="s">
        <v>1</v>
      </c>
      <c r="F75" s="11" t="s">
        <v>2</v>
      </c>
      <c r="H75" s="11" t="s">
        <v>3</v>
      </c>
      <c r="I75" s="11" t="s">
        <v>4</v>
      </c>
    </row>
    <row r="76" spans="1:12">
      <c r="A76" s="7">
        <v>0</v>
      </c>
      <c r="B76" t="s">
        <v>79</v>
      </c>
      <c r="C76" t="s">
        <v>295</v>
      </c>
      <c r="D76"/>
      <c r="E76">
        <v>20</v>
      </c>
      <c r="F76">
        <v>20</v>
      </c>
      <c r="G76"/>
      <c r="H76">
        <v>25</v>
      </c>
      <c r="I76">
        <v>25</v>
      </c>
      <c r="J76" s="12"/>
      <c r="K76" s="12"/>
    </row>
    <row r="77" spans="1:12">
      <c r="A77" s="7">
        <v>1</v>
      </c>
      <c r="B77" t="s">
        <v>80</v>
      </c>
      <c r="C77" t="s">
        <v>296</v>
      </c>
      <c r="D77"/>
      <c r="E77">
        <v>25</v>
      </c>
      <c r="F77">
        <v>20</v>
      </c>
      <c r="G77"/>
      <c r="H77">
        <v>25</v>
      </c>
      <c r="I77">
        <v>25</v>
      </c>
      <c r="J77" s="12"/>
      <c r="K77" s="12"/>
    </row>
    <row r="78" spans="1:12">
      <c r="A78" s="7">
        <v>2</v>
      </c>
      <c r="B78" t="s">
        <v>81</v>
      </c>
      <c r="C78" t="s">
        <v>297</v>
      </c>
      <c r="D78"/>
      <c r="E78">
        <v>20</v>
      </c>
      <c r="F78">
        <v>20</v>
      </c>
      <c r="G78"/>
      <c r="H78">
        <v>15</v>
      </c>
      <c r="I78">
        <v>15</v>
      </c>
      <c r="J78" s="12"/>
      <c r="K78" s="12"/>
    </row>
    <row r="79" spans="1:12">
      <c r="A79" s="7">
        <v>3</v>
      </c>
      <c r="B79" t="s">
        <v>82</v>
      </c>
      <c r="C79" t="s">
        <v>298</v>
      </c>
      <c r="D79"/>
      <c r="E79">
        <v>10</v>
      </c>
      <c r="F79">
        <v>10</v>
      </c>
      <c r="G79"/>
      <c r="H79">
        <v>15</v>
      </c>
      <c r="I79">
        <v>15</v>
      </c>
      <c r="J79" s="12"/>
      <c r="K79" s="12"/>
    </row>
    <row r="80" spans="1:12">
      <c r="A80" s="7">
        <v>4</v>
      </c>
      <c r="B80" t="s">
        <v>83</v>
      </c>
      <c r="C80" t="s">
        <v>299</v>
      </c>
      <c r="D80"/>
      <c r="E80">
        <v>5</v>
      </c>
      <c r="F80">
        <v>5</v>
      </c>
      <c r="G80"/>
      <c r="H80">
        <v>5</v>
      </c>
      <c r="I80">
        <v>5</v>
      </c>
      <c r="J80" s="12"/>
      <c r="K80" s="12"/>
    </row>
    <row r="81" spans="1:11">
      <c r="A81" s="7">
        <v>5</v>
      </c>
      <c r="B81" t="s">
        <v>84</v>
      </c>
      <c r="C81" t="s">
        <v>300</v>
      </c>
      <c r="D81"/>
      <c r="E81">
        <v>5</v>
      </c>
      <c r="F81">
        <v>10</v>
      </c>
      <c r="G81"/>
      <c r="H81">
        <v>5</v>
      </c>
      <c r="I81">
        <v>5</v>
      </c>
      <c r="J81" s="12"/>
      <c r="K81" s="12"/>
    </row>
    <row r="82" spans="1:11">
      <c r="A82" s="7">
        <v>6</v>
      </c>
      <c r="B82" t="s">
        <v>85</v>
      </c>
      <c r="C82" t="s">
        <v>301</v>
      </c>
      <c r="D82"/>
      <c r="E82">
        <v>5</v>
      </c>
      <c r="F82">
        <v>10</v>
      </c>
      <c r="G82"/>
      <c r="H82">
        <v>5</v>
      </c>
      <c r="I82">
        <v>5</v>
      </c>
      <c r="J82" s="12"/>
      <c r="K82" s="12"/>
    </row>
    <row r="83" spans="1:11">
      <c r="A83" s="7">
        <v>7</v>
      </c>
      <c r="B83" t="s">
        <v>86</v>
      </c>
      <c r="C83" t="s">
        <v>302</v>
      </c>
      <c r="D83"/>
      <c r="E83">
        <v>5</v>
      </c>
      <c r="F83">
        <v>5</v>
      </c>
      <c r="G83"/>
      <c r="H83">
        <v>5</v>
      </c>
      <c r="I83">
        <v>10</v>
      </c>
      <c r="J83" s="12"/>
      <c r="K83" s="12"/>
    </row>
    <row r="84" spans="1:11">
      <c r="A84" s="7">
        <v>8</v>
      </c>
      <c r="B84" t="s">
        <v>87</v>
      </c>
      <c r="C84" t="s">
        <v>303</v>
      </c>
      <c r="D84"/>
      <c r="E84">
        <v>5</v>
      </c>
      <c r="F84">
        <v>5</v>
      </c>
      <c r="G84"/>
      <c r="H84">
        <v>5</v>
      </c>
      <c r="I84">
        <v>5</v>
      </c>
      <c r="J84" s="12"/>
      <c r="K84" s="12"/>
    </row>
    <row r="85" spans="1:11">
      <c r="A85" s="7">
        <v>9</v>
      </c>
      <c r="B85" t="s">
        <v>88</v>
      </c>
      <c r="C85" t="s">
        <v>304</v>
      </c>
      <c r="D85"/>
      <c r="E85">
        <v>5</v>
      </c>
      <c r="F85">
        <v>5</v>
      </c>
      <c r="G85"/>
      <c r="H85">
        <v>5</v>
      </c>
      <c r="I85">
        <v>5</v>
      </c>
      <c r="J85" s="12"/>
      <c r="K85" s="12"/>
    </row>
    <row r="86" spans="1:11">
      <c r="A86" s="7">
        <v>10</v>
      </c>
      <c r="B86" t="s">
        <v>89</v>
      </c>
      <c r="C86" t="s">
        <v>305</v>
      </c>
      <c r="D86"/>
      <c r="E86">
        <v>5</v>
      </c>
      <c r="F86">
        <v>5</v>
      </c>
      <c r="G86"/>
      <c r="H86">
        <v>5</v>
      </c>
      <c r="I86">
        <v>0</v>
      </c>
      <c r="J86" s="12"/>
      <c r="K86" s="12"/>
    </row>
    <row r="87" spans="1:11">
      <c r="A87" s="7">
        <v>11</v>
      </c>
      <c r="B87" t="s">
        <v>90</v>
      </c>
      <c r="C87" t="s">
        <v>306</v>
      </c>
      <c r="D87"/>
      <c r="E87">
        <v>10</v>
      </c>
      <c r="F87">
        <v>5</v>
      </c>
      <c r="G87"/>
      <c r="H87">
        <v>5</v>
      </c>
      <c r="I87">
        <v>5</v>
      </c>
      <c r="J87" s="12"/>
      <c r="K87" s="12"/>
    </row>
    <row r="88" spans="1:11">
      <c r="A88" s="7">
        <v>12</v>
      </c>
      <c r="B88" t="s">
        <v>91</v>
      </c>
      <c r="C88" t="s">
        <v>307</v>
      </c>
      <c r="D88"/>
      <c r="E88">
        <v>10</v>
      </c>
      <c r="F88">
        <v>5</v>
      </c>
      <c r="G88"/>
      <c r="H88">
        <v>5</v>
      </c>
      <c r="I88">
        <v>5</v>
      </c>
      <c r="J88" s="12"/>
      <c r="K88" s="12"/>
    </row>
    <row r="89" spans="1:11">
      <c r="A89" s="7">
        <v>13</v>
      </c>
      <c r="B89" t="s">
        <v>92</v>
      </c>
      <c r="C89" t="s">
        <v>308</v>
      </c>
      <c r="D89"/>
      <c r="E89">
        <v>10</v>
      </c>
      <c r="F89">
        <v>5</v>
      </c>
      <c r="G89"/>
      <c r="H89">
        <v>5</v>
      </c>
      <c r="I89">
        <v>5</v>
      </c>
      <c r="J89" s="12"/>
      <c r="K89" s="12"/>
    </row>
    <row r="90" spans="1:11">
      <c r="A90" s="7">
        <v>14</v>
      </c>
      <c r="B90" t="s">
        <v>93</v>
      </c>
      <c r="C90" t="s">
        <v>309</v>
      </c>
      <c r="D90"/>
      <c r="E90">
        <v>5</v>
      </c>
      <c r="F90">
        <v>5</v>
      </c>
      <c r="G90"/>
      <c r="H90">
        <v>5</v>
      </c>
      <c r="I90">
        <v>0</v>
      </c>
      <c r="J90" s="12"/>
      <c r="K90" s="12"/>
    </row>
    <row r="91" spans="1:11">
      <c r="A91" s="7">
        <v>15</v>
      </c>
      <c r="B91" t="s">
        <v>94</v>
      </c>
      <c r="C91" t="s">
        <v>310</v>
      </c>
      <c r="D91"/>
      <c r="E91">
        <v>5</v>
      </c>
      <c r="F91">
        <v>5</v>
      </c>
      <c r="G91"/>
      <c r="H91">
        <v>5</v>
      </c>
      <c r="I91">
        <v>5</v>
      </c>
      <c r="J91" s="12"/>
      <c r="K91" s="12"/>
    </row>
    <row r="92" spans="1:11">
      <c r="A92" s="7">
        <v>16</v>
      </c>
      <c r="B92" t="s">
        <v>95</v>
      </c>
      <c r="C92" t="s">
        <v>311</v>
      </c>
      <c r="D92"/>
      <c r="E92">
        <v>5</v>
      </c>
      <c r="F92">
        <v>5</v>
      </c>
      <c r="G92"/>
      <c r="H92">
        <v>5</v>
      </c>
      <c r="I92">
        <v>5</v>
      </c>
      <c r="J92" s="12"/>
      <c r="K92" s="12"/>
    </row>
    <row r="93" spans="1:11">
      <c r="A93" s="7">
        <v>17</v>
      </c>
      <c r="B93" t="s">
        <v>96</v>
      </c>
      <c r="C93" t="s">
        <v>312</v>
      </c>
      <c r="D93"/>
      <c r="E93">
        <v>10</v>
      </c>
      <c r="F93">
        <v>5</v>
      </c>
      <c r="G93"/>
      <c r="H93">
        <v>10</v>
      </c>
      <c r="I93">
        <v>10</v>
      </c>
      <c r="J93" s="12"/>
      <c r="K93" s="12"/>
    </row>
    <row r="94" spans="1:11">
      <c r="A94" s="7">
        <v>18</v>
      </c>
      <c r="B94" t="s">
        <v>97</v>
      </c>
      <c r="C94" t="s">
        <v>313</v>
      </c>
      <c r="D94"/>
      <c r="E94">
        <v>15</v>
      </c>
      <c r="F94">
        <v>5</v>
      </c>
      <c r="G94"/>
      <c r="H94">
        <v>10</v>
      </c>
      <c r="I94">
        <v>10</v>
      </c>
      <c r="J94" s="12"/>
      <c r="K94" s="12"/>
    </row>
    <row r="95" spans="1:11">
      <c r="A95" s="7">
        <v>19</v>
      </c>
      <c r="B95" t="s">
        <v>98</v>
      </c>
      <c r="C95" t="s">
        <v>314</v>
      </c>
      <c r="D95"/>
      <c r="E95">
        <v>5</v>
      </c>
      <c r="F95">
        <v>5</v>
      </c>
      <c r="G95"/>
      <c r="H95">
        <v>5</v>
      </c>
      <c r="I95">
        <v>10</v>
      </c>
      <c r="J95" s="12"/>
      <c r="K95" s="12"/>
    </row>
    <row r="96" spans="1:11">
      <c r="A96" s="7">
        <v>20</v>
      </c>
      <c r="B96" t="s">
        <v>99</v>
      </c>
      <c r="C96" t="s">
        <v>315</v>
      </c>
      <c r="D96"/>
      <c r="E96">
        <v>15</v>
      </c>
      <c r="F96">
        <v>10</v>
      </c>
      <c r="G96"/>
      <c r="H96">
        <v>10</v>
      </c>
      <c r="I96">
        <v>10</v>
      </c>
      <c r="J96" s="12"/>
      <c r="K96" s="12"/>
    </row>
    <row r="97" spans="1:12">
      <c r="A97" s="7">
        <v>21</v>
      </c>
      <c r="B97" t="s">
        <v>100</v>
      </c>
      <c r="C97" t="s">
        <v>316</v>
      </c>
      <c r="D97"/>
      <c r="E97">
        <v>10</v>
      </c>
      <c r="F97">
        <v>5</v>
      </c>
      <c r="G97"/>
      <c r="H97">
        <v>10</v>
      </c>
      <c r="I97">
        <v>10</v>
      </c>
      <c r="J97" s="12"/>
      <c r="K97" s="12"/>
    </row>
    <row r="98" spans="1:12">
      <c r="A98" s="7">
        <v>22</v>
      </c>
      <c r="B98" t="s">
        <v>101</v>
      </c>
      <c r="C98" t="s">
        <v>317</v>
      </c>
      <c r="D98"/>
      <c r="E98">
        <v>10</v>
      </c>
      <c r="F98">
        <v>5</v>
      </c>
      <c r="G98"/>
      <c r="H98">
        <v>10</v>
      </c>
      <c r="I98">
        <v>10</v>
      </c>
      <c r="J98" s="12"/>
      <c r="K98" s="12"/>
    </row>
    <row r="99" spans="1:12">
      <c r="A99" s="7">
        <v>23</v>
      </c>
      <c r="B99" t="s">
        <v>102</v>
      </c>
      <c r="C99" t="s">
        <v>318</v>
      </c>
      <c r="D99"/>
      <c r="E99">
        <v>10</v>
      </c>
      <c r="F99">
        <v>5</v>
      </c>
      <c r="G99"/>
      <c r="H99">
        <v>5</v>
      </c>
      <c r="I99">
        <v>5</v>
      </c>
      <c r="J99" s="12"/>
      <c r="K99" s="12"/>
    </row>
    <row r="100" spans="1:12">
      <c r="B100" s="8"/>
      <c r="C100" s="8"/>
      <c r="D100" s="13"/>
      <c r="E100" s="7">
        <f>(SUM(E76:E99))/24</f>
        <v>9.5833333333333339</v>
      </c>
      <c r="F100" s="7">
        <f>(SUM(F76:F99))/24</f>
        <v>7.708333333333333</v>
      </c>
      <c r="H100" s="7">
        <f>(SUM(H76:H99))/24</f>
        <v>8.5416666666666661</v>
      </c>
      <c r="I100" s="7">
        <f>(SUM(I76:I99))/24</f>
        <v>8.5416666666666661</v>
      </c>
    </row>
    <row r="101" spans="1:12">
      <c r="B101" s="8"/>
      <c r="C101" s="8"/>
      <c r="D101" s="13"/>
    </row>
    <row r="102" spans="1:12">
      <c r="B102" s="8"/>
      <c r="D102" s="13"/>
    </row>
    <row r="104" spans="1:12">
      <c r="B104" s="8"/>
    </row>
    <row r="105" spans="1:12">
      <c r="B105" s="8"/>
      <c r="L105" s="11"/>
    </row>
    <row r="106" spans="1:12">
      <c r="B106" s="8"/>
      <c r="L106" s="11"/>
    </row>
    <row r="107" spans="1:12">
      <c r="A107" s="7" t="s">
        <v>9</v>
      </c>
      <c r="B107" s="10"/>
      <c r="L107" s="11"/>
    </row>
    <row r="108" spans="1:12">
      <c r="B108" s="8"/>
      <c r="L108" s="11"/>
    </row>
    <row r="109" spans="1:12">
      <c r="A109" s="7" t="s">
        <v>0</v>
      </c>
      <c r="B109" s="8"/>
      <c r="L109" s="11"/>
    </row>
    <row r="110" spans="1:12">
      <c r="A110" s="7" t="s">
        <v>5</v>
      </c>
      <c r="B110" s="8" t="s">
        <v>15</v>
      </c>
      <c r="C110" s="8" t="s">
        <v>16</v>
      </c>
      <c r="E110" s="11" t="s">
        <v>1</v>
      </c>
      <c r="F110" s="11" t="s">
        <v>2</v>
      </c>
      <c r="H110" s="7" t="s">
        <v>3</v>
      </c>
      <c r="I110" s="7" t="s">
        <v>4</v>
      </c>
    </row>
    <row r="111" spans="1:12">
      <c r="A111" s="7">
        <v>0</v>
      </c>
      <c r="B111" t="s">
        <v>103</v>
      </c>
      <c r="C111" t="s">
        <v>319</v>
      </c>
      <c r="D111"/>
      <c r="E111">
        <v>10</v>
      </c>
      <c r="F111">
        <v>5</v>
      </c>
      <c r="G111"/>
      <c r="H111">
        <v>10</v>
      </c>
      <c r="I111">
        <v>10</v>
      </c>
      <c r="J111" s="12"/>
      <c r="K111" s="12"/>
    </row>
    <row r="112" spans="1:12">
      <c r="A112" s="7">
        <v>1</v>
      </c>
      <c r="B112" t="s">
        <v>104</v>
      </c>
      <c r="C112" t="s">
        <v>320</v>
      </c>
      <c r="D112"/>
      <c r="E112">
        <v>5</v>
      </c>
      <c r="F112">
        <v>5</v>
      </c>
      <c r="G112"/>
      <c r="H112">
        <v>5</v>
      </c>
      <c r="I112">
        <v>5</v>
      </c>
      <c r="J112" s="12"/>
      <c r="K112" s="12"/>
    </row>
    <row r="113" spans="1:11">
      <c r="A113" s="7">
        <v>2</v>
      </c>
      <c r="B113" t="s">
        <v>105</v>
      </c>
      <c r="C113" t="s">
        <v>321</v>
      </c>
      <c r="D113"/>
      <c r="E113">
        <v>5</v>
      </c>
      <c r="F113">
        <v>5</v>
      </c>
      <c r="G113"/>
      <c r="H113">
        <v>5</v>
      </c>
      <c r="I113">
        <v>5</v>
      </c>
      <c r="J113" s="12"/>
      <c r="K113" s="12"/>
    </row>
    <row r="114" spans="1:11">
      <c r="A114" s="7">
        <v>3</v>
      </c>
      <c r="B114" t="s">
        <v>106</v>
      </c>
      <c r="C114" t="s">
        <v>322</v>
      </c>
      <c r="D114"/>
      <c r="E114">
        <v>5</v>
      </c>
      <c r="F114">
        <v>0</v>
      </c>
      <c r="G114"/>
      <c r="H114">
        <v>5</v>
      </c>
      <c r="I114">
        <v>5</v>
      </c>
      <c r="J114" s="12"/>
      <c r="K114" s="12"/>
    </row>
    <row r="115" spans="1:11">
      <c r="A115" s="7">
        <v>4</v>
      </c>
      <c r="B115" t="s">
        <v>107</v>
      </c>
      <c r="C115" t="s">
        <v>323</v>
      </c>
      <c r="D115"/>
      <c r="E115">
        <v>5</v>
      </c>
      <c r="F115">
        <v>10</v>
      </c>
      <c r="G115"/>
      <c r="H115">
        <v>5</v>
      </c>
      <c r="I115">
        <v>5</v>
      </c>
      <c r="J115" s="12"/>
      <c r="K115" s="12"/>
    </row>
    <row r="116" spans="1:11">
      <c r="A116" s="7">
        <v>5</v>
      </c>
      <c r="B116" t="s">
        <v>108</v>
      </c>
      <c r="C116" t="s">
        <v>324</v>
      </c>
      <c r="D116"/>
      <c r="E116">
        <v>5</v>
      </c>
      <c r="F116">
        <v>0</v>
      </c>
      <c r="G116"/>
      <c r="H116">
        <v>5</v>
      </c>
      <c r="I116">
        <v>5</v>
      </c>
      <c r="J116" s="12"/>
      <c r="K116" s="12"/>
    </row>
    <row r="117" spans="1:11">
      <c r="A117" s="7">
        <v>6</v>
      </c>
      <c r="B117" t="s">
        <v>109</v>
      </c>
      <c r="C117" t="s">
        <v>325</v>
      </c>
      <c r="D117"/>
      <c r="E117">
        <v>5</v>
      </c>
      <c r="F117">
        <v>5</v>
      </c>
      <c r="G117"/>
      <c r="H117">
        <v>5</v>
      </c>
      <c r="I117">
        <v>5</v>
      </c>
      <c r="J117" s="12"/>
      <c r="K117" s="12"/>
    </row>
    <row r="118" spans="1:11">
      <c r="A118" s="7">
        <v>7</v>
      </c>
      <c r="B118" t="s">
        <v>110</v>
      </c>
      <c r="C118" t="s">
        <v>326</v>
      </c>
      <c r="D118"/>
      <c r="E118">
        <v>10</v>
      </c>
      <c r="F118">
        <v>0</v>
      </c>
      <c r="G118"/>
      <c r="H118">
        <v>5</v>
      </c>
      <c r="I118">
        <v>5</v>
      </c>
      <c r="J118" s="12"/>
      <c r="K118" s="12"/>
    </row>
    <row r="119" spans="1:11">
      <c r="A119" s="7">
        <v>8</v>
      </c>
      <c r="B119" t="s">
        <v>111</v>
      </c>
      <c r="C119" t="s">
        <v>327</v>
      </c>
      <c r="D119"/>
      <c r="E119">
        <v>10</v>
      </c>
      <c r="F119">
        <v>5</v>
      </c>
      <c r="G119"/>
      <c r="H119">
        <v>10</v>
      </c>
      <c r="I119">
        <v>5</v>
      </c>
      <c r="J119" s="12"/>
      <c r="K119" s="12"/>
    </row>
    <row r="120" spans="1:11">
      <c r="A120" s="7">
        <v>9</v>
      </c>
      <c r="B120" t="s">
        <v>112</v>
      </c>
      <c r="C120" t="s">
        <v>328</v>
      </c>
      <c r="D120"/>
      <c r="E120">
        <v>5</v>
      </c>
      <c r="F120">
        <v>5</v>
      </c>
      <c r="G120"/>
      <c r="H120">
        <v>5</v>
      </c>
      <c r="I120">
        <v>5</v>
      </c>
      <c r="J120" s="12"/>
      <c r="K120" s="12"/>
    </row>
    <row r="121" spans="1:11">
      <c r="A121" s="7">
        <v>10</v>
      </c>
      <c r="B121" t="s">
        <v>113</v>
      </c>
      <c r="C121" t="s">
        <v>329</v>
      </c>
      <c r="D121"/>
      <c r="E121">
        <v>10</v>
      </c>
      <c r="F121">
        <v>0</v>
      </c>
      <c r="G121"/>
      <c r="H121">
        <v>5</v>
      </c>
      <c r="I121">
        <v>5</v>
      </c>
      <c r="J121" s="12"/>
      <c r="K121" s="12"/>
    </row>
    <row r="122" spans="1:11">
      <c r="A122" s="7">
        <v>11</v>
      </c>
      <c r="B122" t="s">
        <v>114</v>
      </c>
      <c r="C122" t="s">
        <v>330</v>
      </c>
      <c r="D122"/>
      <c r="E122">
        <v>5</v>
      </c>
      <c r="F122">
        <v>5</v>
      </c>
      <c r="G122"/>
      <c r="H122">
        <v>10</v>
      </c>
      <c r="I122">
        <v>10</v>
      </c>
      <c r="J122" s="12"/>
      <c r="K122" s="12"/>
    </row>
    <row r="123" spans="1:11">
      <c r="A123" s="7">
        <v>12</v>
      </c>
      <c r="B123" t="s">
        <v>115</v>
      </c>
      <c r="C123" t="s">
        <v>331</v>
      </c>
      <c r="D123"/>
      <c r="E123">
        <v>10</v>
      </c>
      <c r="F123">
        <v>5</v>
      </c>
      <c r="G123"/>
      <c r="H123">
        <v>10</v>
      </c>
      <c r="I123">
        <v>10</v>
      </c>
      <c r="J123" s="12"/>
      <c r="K123" s="12"/>
    </row>
    <row r="124" spans="1:11">
      <c r="A124" s="7">
        <v>13</v>
      </c>
      <c r="B124" t="s">
        <v>116</v>
      </c>
      <c r="C124" t="s">
        <v>332</v>
      </c>
      <c r="D124"/>
      <c r="E124">
        <v>5</v>
      </c>
      <c r="F124">
        <v>5</v>
      </c>
      <c r="G124"/>
      <c r="H124">
        <v>5</v>
      </c>
      <c r="I124">
        <v>5</v>
      </c>
      <c r="J124" s="12"/>
      <c r="K124" s="12"/>
    </row>
    <row r="125" spans="1:11">
      <c r="A125" s="7">
        <v>14</v>
      </c>
      <c r="B125" t="s">
        <v>117</v>
      </c>
      <c r="C125" t="s">
        <v>333</v>
      </c>
      <c r="D125"/>
      <c r="E125">
        <v>5</v>
      </c>
      <c r="F125">
        <v>5</v>
      </c>
      <c r="G125"/>
      <c r="H125">
        <v>5</v>
      </c>
      <c r="I125">
        <v>5</v>
      </c>
      <c r="J125" s="12"/>
      <c r="K125" s="12"/>
    </row>
    <row r="126" spans="1:11">
      <c r="A126" s="7">
        <v>15</v>
      </c>
      <c r="B126" t="s">
        <v>118</v>
      </c>
      <c r="C126" t="s">
        <v>334</v>
      </c>
      <c r="D126"/>
      <c r="E126">
        <v>10</v>
      </c>
      <c r="F126">
        <v>5</v>
      </c>
      <c r="G126"/>
      <c r="H126">
        <v>5</v>
      </c>
      <c r="I126">
        <v>5</v>
      </c>
      <c r="J126" s="12"/>
      <c r="K126" s="12"/>
    </row>
    <row r="127" spans="1:11">
      <c r="A127" s="7">
        <v>16</v>
      </c>
      <c r="B127" t="s">
        <v>119</v>
      </c>
      <c r="C127" t="s">
        <v>335</v>
      </c>
      <c r="D127"/>
      <c r="E127">
        <v>20</v>
      </c>
      <c r="F127">
        <v>15</v>
      </c>
      <c r="G127"/>
      <c r="H127">
        <v>15</v>
      </c>
      <c r="I127">
        <v>15</v>
      </c>
      <c r="J127" s="12"/>
      <c r="K127" s="12"/>
    </row>
    <row r="128" spans="1:11">
      <c r="A128" s="7">
        <v>17</v>
      </c>
      <c r="B128" t="s">
        <v>120</v>
      </c>
      <c r="C128" t="s">
        <v>336</v>
      </c>
      <c r="D128"/>
      <c r="E128">
        <v>20</v>
      </c>
      <c r="F128">
        <v>20</v>
      </c>
      <c r="G128"/>
      <c r="H128">
        <v>25</v>
      </c>
      <c r="I128">
        <v>25</v>
      </c>
      <c r="J128" s="12"/>
      <c r="K128" s="12"/>
    </row>
    <row r="129" spans="1:12">
      <c r="A129" s="7">
        <v>18</v>
      </c>
      <c r="B129" t="s">
        <v>121</v>
      </c>
      <c r="C129" t="s">
        <v>337</v>
      </c>
      <c r="D129"/>
      <c r="E129">
        <v>20</v>
      </c>
      <c r="F129">
        <v>20</v>
      </c>
      <c r="G129"/>
      <c r="H129">
        <v>15</v>
      </c>
      <c r="I129">
        <v>10</v>
      </c>
      <c r="J129" s="12"/>
      <c r="K129" s="12"/>
    </row>
    <row r="130" spans="1:12">
      <c r="A130" s="7">
        <v>19</v>
      </c>
      <c r="B130" t="s">
        <v>122</v>
      </c>
      <c r="C130" t="s">
        <v>338</v>
      </c>
      <c r="D130"/>
      <c r="E130">
        <v>20</v>
      </c>
      <c r="F130">
        <v>20</v>
      </c>
      <c r="G130"/>
      <c r="H130">
        <v>25</v>
      </c>
      <c r="I130">
        <v>25</v>
      </c>
      <c r="J130" s="12"/>
      <c r="K130" s="12"/>
    </row>
    <row r="131" spans="1:12">
      <c r="A131" s="7">
        <v>20</v>
      </c>
      <c r="B131" t="s">
        <v>123</v>
      </c>
      <c r="C131" t="s">
        <v>339</v>
      </c>
      <c r="D131"/>
      <c r="E131">
        <v>20</v>
      </c>
      <c r="F131">
        <v>20</v>
      </c>
      <c r="G131"/>
      <c r="H131">
        <v>15</v>
      </c>
      <c r="I131">
        <v>15</v>
      </c>
      <c r="J131" s="12"/>
      <c r="K131" s="12"/>
    </row>
    <row r="132" spans="1:12">
      <c r="A132" s="7">
        <v>21</v>
      </c>
      <c r="B132" t="s">
        <v>124</v>
      </c>
      <c r="C132" t="s">
        <v>340</v>
      </c>
      <c r="D132"/>
      <c r="E132">
        <v>20</v>
      </c>
      <c r="F132">
        <v>20</v>
      </c>
      <c r="G132"/>
      <c r="H132">
        <v>25</v>
      </c>
      <c r="I132">
        <v>25</v>
      </c>
      <c r="J132" s="12"/>
      <c r="K132" s="12"/>
    </row>
    <row r="133" spans="1:12">
      <c r="A133" s="7">
        <v>22</v>
      </c>
      <c r="B133" t="s">
        <v>125</v>
      </c>
      <c r="C133" t="s">
        <v>341</v>
      </c>
      <c r="D133"/>
      <c r="E133">
        <v>20</v>
      </c>
      <c r="F133">
        <v>10</v>
      </c>
      <c r="G133"/>
      <c r="H133">
        <v>15</v>
      </c>
      <c r="I133">
        <v>20</v>
      </c>
      <c r="J133" s="12"/>
      <c r="K133" s="12"/>
    </row>
    <row r="134" spans="1:12">
      <c r="A134" s="7">
        <v>23</v>
      </c>
      <c r="B134" t="s">
        <v>126</v>
      </c>
      <c r="C134" t="s">
        <v>342</v>
      </c>
      <c r="D134"/>
      <c r="E134">
        <v>15</v>
      </c>
      <c r="F134">
        <v>10</v>
      </c>
      <c r="G134"/>
      <c r="H134">
        <v>20</v>
      </c>
      <c r="I134">
        <v>20</v>
      </c>
      <c r="J134" s="12"/>
      <c r="K134" s="12"/>
    </row>
    <row r="135" spans="1:12">
      <c r="B135" s="8"/>
      <c r="C135" s="8"/>
      <c r="D135" s="13"/>
      <c r="E135" s="7">
        <f>(SUM(E111:E134))/24</f>
        <v>11.041666666666666</v>
      </c>
      <c r="F135" s="7">
        <f>(SUM(F111:F134))/24</f>
        <v>8.3333333333333339</v>
      </c>
      <c r="H135" s="7">
        <f>(SUM(H111:H134))/24</f>
        <v>10.625</v>
      </c>
      <c r="I135" s="7">
        <f>(SUM(I111:I134))/24</f>
        <v>10.416666666666666</v>
      </c>
    </row>
    <row r="136" spans="1:12">
      <c r="B136" s="8"/>
      <c r="C136" s="8"/>
      <c r="D136" s="13"/>
    </row>
    <row r="137" spans="1:12">
      <c r="B137" s="8"/>
      <c r="D137" s="13"/>
    </row>
    <row r="139" spans="1:12">
      <c r="B139" s="8"/>
    </row>
    <row r="140" spans="1:12">
      <c r="B140" s="8"/>
      <c r="L140" s="11"/>
    </row>
    <row r="141" spans="1:12">
      <c r="B141" s="8"/>
      <c r="L141" s="11"/>
    </row>
    <row r="142" spans="1:12">
      <c r="A142" s="7" t="s">
        <v>10</v>
      </c>
      <c r="B142" s="10"/>
      <c r="L142" s="11"/>
    </row>
    <row r="143" spans="1:12">
      <c r="B143" s="8"/>
      <c r="L143" s="11"/>
    </row>
    <row r="144" spans="1:12">
      <c r="A144" s="7" t="s">
        <v>0</v>
      </c>
      <c r="B144" s="8"/>
      <c r="L144" s="11"/>
    </row>
    <row r="145" spans="1:11">
      <c r="A145" s="7" t="s">
        <v>5</v>
      </c>
      <c r="B145" s="8" t="s">
        <v>15</v>
      </c>
      <c r="C145" s="8" t="s">
        <v>16</v>
      </c>
      <c r="E145" s="11" t="s">
        <v>1</v>
      </c>
      <c r="F145" s="11" t="s">
        <v>2</v>
      </c>
      <c r="H145" s="7" t="s">
        <v>3</v>
      </c>
      <c r="I145" s="7" t="s">
        <v>4</v>
      </c>
    </row>
    <row r="146" spans="1:11">
      <c r="A146" s="7">
        <v>0</v>
      </c>
      <c r="B146" t="s">
        <v>127</v>
      </c>
      <c r="C146" t="s">
        <v>343</v>
      </c>
      <c r="D146"/>
      <c r="E146">
        <v>20</v>
      </c>
      <c r="F146">
        <v>10</v>
      </c>
      <c r="G146"/>
      <c r="H146">
        <v>10</v>
      </c>
      <c r="I146">
        <v>10</v>
      </c>
      <c r="J146" s="12"/>
      <c r="K146" s="12"/>
    </row>
    <row r="147" spans="1:11">
      <c r="A147" s="7">
        <v>1</v>
      </c>
      <c r="B147" t="s">
        <v>128</v>
      </c>
      <c r="C147" t="s">
        <v>344</v>
      </c>
      <c r="D147"/>
      <c r="E147">
        <v>10</v>
      </c>
      <c r="F147">
        <v>5</v>
      </c>
      <c r="G147"/>
      <c r="H147">
        <v>5</v>
      </c>
      <c r="I147">
        <v>5</v>
      </c>
      <c r="J147" s="12"/>
      <c r="K147" s="12"/>
    </row>
    <row r="148" spans="1:11">
      <c r="A148" s="7">
        <v>2</v>
      </c>
      <c r="B148" t="s">
        <v>129</v>
      </c>
      <c r="C148" t="s">
        <v>345</v>
      </c>
      <c r="D148"/>
      <c r="E148">
        <v>5</v>
      </c>
      <c r="F148">
        <v>10</v>
      </c>
      <c r="G148"/>
      <c r="H148">
        <v>5</v>
      </c>
      <c r="I148">
        <v>5</v>
      </c>
      <c r="J148" s="12"/>
      <c r="K148" s="12"/>
    </row>
    <row r="149" spans="1:11">
      <c r="A149" s="7">
        <v>3</v>
      </c>
      <c r="B149" t="s">
        <v>130</v>
      </c>
      <c r="C149" t="s">
        <v>346</v>
      </c>
      <c r="D149"/>
      <c r="E149">
        <v>10</v>
      </c>
      <c r="F149">
        <v>10</v>
      </c>
      <c r="G149"/>
      <c r="H149">
        <v>15</v>
      </c>
      <c r="I149">
        <v>15</v>
      </c>
      <c r="J149" s="12"/>
      <c r="K149" s="12"/>
    </row>
    <row r="150" spans="1:11">
      <c r="A150" s="7">
        <v>4</v>
      </c>
      <c r="B150" t="s">
        <v>131</v>
      </c>
      <c r="C150" t="s">
        <v>347</v>
      </c>
      <c r="D150"/>
      <c r="E150">
        <v>10</v>
      </c>
      <c r="F150">
        <v>10</v>
      </c>
      <c r="G150"/>
      <c r="H150">
        <v>15</v>
      </c>
      <c r="I150">
        <v>15</v>
      </c>
      <c r="J150" s="12"/>
      <c r="K150" s="12"/>
    </row>
    <row r="151" spans="1:11">
      <c r="A151" s="7">
        <v>5</v>
      </c>
      <c r="B151" t="s">
        <v>132</v>
      </c>
      <c r="C151" t="s">
        <v>348</v>
      </c>
      <c r="D151"/>
      <c r="E151">
        <v>10</v>
      </c>
      <c r="F151">
        <v>10</v>
      </c>
      <c r="G151"/>
      <c r="H151">
        <v>15</v>
      </c>
      <c r="I151">
        <v>15</v>
      </c>
      <c r="J151" s="12"/>
      <c r="K151" s="12"/>
    </row>
    <row r="152" spans="1:11">
      <c r="A152" s="7">
        <v>6</v>
      </c>
      <c r="B152" t="s">
        <v>133</v>
      </c>
      <c r="C152" t="s">
        <v>349</v>
      </c>
      <c r="D152"/>
      <c r="E152">
        <v>10</v>
      </c>
      <c r="F152">
        <v>10</v>
      </c>
      <c r="G152"/>
      <c r="H152">
        <v>10</v>
      </c>
      <c r="I152">
        <v>15</v>
      </c>
      <c r="J152" s="12"/>
      <c r="K152" s="12"/>
    </row>
    <row r="153" spans="1:11">
      <c r="A153" s="7">
        <v>7</v>
      </c>
      <c r="B153" t="s">
        <v>134</v>
      </c>
      <c r="C153" t="s">
        <v>350</v>
      </c>
      <c r="D153"/>
      <c r="E153">
        <v>15</v>
      </c>
      <c r="F153">
        <v>10</v>
      </c>
      <c r="G153"/>
      <c r="H153">
        <v>15</v>
      </c>
      <c r="I153">
        <v>15</v>
      </c>
      <c r="J153" s="12"/>
      <c r="K153" s="12"/>
    </row>
    <row r="154" spans="1:11">
      <c r="A154" s="7">
        <v>8</v>
      </c>
      <c r="B154" t="s">
        <v>135</v>
      </c>
      <c r="C154" t="s">
        <v>351</v>
      </c>
      <c r="D154"/>
      <c r="E154">
        <v>15</v>
      </c>
      <c r="F154">
        <v>10</v>
      </c>
      <c r="G154"/>
      <c r="H154">
        <v>15</v>
      </c>
      <c r="I154">
        <v>15</v>
      </c>
      <c r="J154" s="12"/>
      <c r="K154" s="12"/>
    </row>
    <row r="155" spans="1:11">
      <c r="A155" s="7">
        <v>9</v>
      </c>
      <c r="B155" t="s">
        <v>136</v>
      </c>
      <c r="C155" t="s">
        <v>352</v>
      </c>
      <c r="D155"/>
      <c r="E155">
        <v>5</v>
      </c>
      <c r="F155">
        <v>5</v>
      </c>
      <c r="G155"/>
      <c r="H155">
        <v>5</v>
      </c>
      <c r="I155">
        <v>5</v>
      </c>
      <c r="J155" s="12"/>
      <c r="K155" s="12"/>
    </row>
    <row r="156" spans="1:11">
      <c r="A156" s="7">
        <v>10</v>
      </c>
      <c r="B156" t="s">
        <v>137</v>
      </c>
      <c r="C156" t="s">
        <v>353</v>
      </c>
      <c r="D156"/>
      <c r="E156">
        <v>5</v>
      </c>
      <c r="F156">
        <v>5</v>
      </c>
      <c r="G156"/>
      <c r="H156">
        <v>10</v>
      </c>
      <c r="I156">
        <v>10</v>
      </c>
      <c r="J156" s="12"/>
      <c r="K156" s="12"/>
    </row>
    <row r="157" spans="1:11">
      <c r="A157" s="7">
        <v>11</v>
      </c>
      <c r="B157" t="s">
        <v>138</v>
      </c>
      <c r="C157" t="s">
        <v>354</v>
      </c>
      <c r="D157"/>
      <c r="E157">
        <v>15</v>
      </c>
      <c r="F157">
        <v>5</v>
      </c>
      <c r="G157"/>
      <c r="H157">
        <v>15</v>
      </c>
      <c r="I157">
        <v>15</v>
      </c>
      <c r="J157" s="12"/>
      <c r="K157" s="12"/>
    </row>
    <row r="158" spans="1:11">
      <c r="A158" s="7">
        <v>12</v>
      </c>
      <c r="B158" t="s">
        <v>139</v>
      </c>
      <c r="C158" t="s">
        <v>355</v>
      </c>
      <c r="D158"/>
      <c r="E158">
        <v>15</v>
      </c>
      <c r="F158">
        <v>10</v>
      </c>
      <c r="G158"/>
      <c r="H158">
        <v>15</v>
      </c>
      <c r="I158">
        <v>15</v>
      </c>
      <c r="J158" s="12"/>
      <c r="K158" s="12"/>
    </row>
    <row r="159" spans="1:11">
      <c r="A159" s="7">
        <v>13</v>
      </c>
      <c r="B159" t="s">
        <v>140</v>
      </c>
      <c r="C159" t="s">
        <v>356</v>
      </c>
      <c r="D159"/>
      <c r="E159">
        <v>5</v>
      </c>
      <c r="F159">
        <v>10</v>
      </c>
      <c r="G159"/>
      <c r="H159">
        <v>5</v>
      </c>
      <c r="I159">
        <v>10</v>
      </c>
      <c r="J159" s="12"/>
      <c r="K159" s="12"/>
    </row>
    <row r="160" spans="1:11">
      <c r="A160" s="7">
        <v>14</v>
      </c>
      <c r="B160" t="s">
        <v>141</v>
      </c>
      <c r="C160" t="s">
        <v>357</v>
      </c>
      <c r="D160"/>
      <c r="E160">
        <v>10</v>
      </c>
      <c r="F160">
        <v>10</v>
      </c>
      <c r="G160"/>
      <c r="H160">
        <v>10</v>
      </c>
      <c r="I160">
        <v>10</v>
      </c>
      <c r="J160" s="12"/>
      <c r="K160" s="12"/>
    </row>
    <row r="161" spans="1:12">
      <c r="A161" s="7">
        <v>15</v>
      </c>
      <c r="B161" t="s">
        <v>142</v>
      </c>
      <c r="C161" t="s">
        <v>358</v>
      </c>
      <c r="D161"/>
      <c r="E161">
        <v>10</v>
      </c>
      <c r="F161">
        <v>10</v>
      </c>
      <c r="G161"/>
      <c r="H161">
        <v>10</v>
      </c>
      <c r="I161">
        <v>10</v>
      </c>
      <c r="J161" s="12"/>
      <c r="K161" s="12"/>
    </row>
    <row r="162" spans="1:12">
      <c r="A162" s="7">
        <v>16</v>
      </c>
      <c r="B162" t="s">
        <v>143</v>
      </c>
      <c r="C162" t="s">
        <v>359</v>
      </c>
      <c r="D162"/>
      <c r="E162">
        <v>15</v>
      </c>
      <c r="F162">
        <v>10</v>
      </c>
      <c r="G162"/>
      <c r="H162">
        <v>15</v>
      </c>
      <c r="I162">
        <v>15</v>
      </c>
      <c r="J162" s="12"/>
      <c r="K162" s="12"/>
    </row>
    <row r="163" spans="1:12">
      <c r="A163" s="7">
        <v>17</v>
      </c>
      <c r="B163" s="9" t="s">
        <v>144</v>
      </c>
      <c r="C163" s="9" t="s">
        <v>360</v>
      </c>
      <c r="D163" s="9"/>
      <c r="E163" s="9">
        <v>15</v>
      </c>
      <c r="F163" s="9">
        <v>15</v>
      </c>
      <c r="G163" s="9"/>
      <c r="H163" s="9">
        <v>20</v>
      </c>
      <c r="I163">
        <v>20</v>
      </c>
      <c r="J163" s="12"/>
      <c r="K163" s="12"/>
    </row>
    <row r="164" spans="1:12">
      <c r="A164" s="7">
        <v>18</v>
      </c>
      <c r="B164" t="s">
        <v>145</v>
      </c>
      <c r="C164" t="s">
        <v>361</v>
      </c>
      <c r="D164"/>
      <c r="E164">
        <v>15</v>
      </c>
      <c r="F164">
        <v>15</v>
      </c>
      <c r="G164"/>
      <c r="H164">
        <v>20</v>
      </c>
      <c r="I164">
        <v>20</v>
      </c>
      <c r="J164" s="12"/>
      <c r="K164" s="12"/>
    </row>
    <row r="165" spans="1:12">
      <c r="A165" s="7">
        <v>19</v>
      </c>
      <c r="B165" t="s">
        <v>146</v>
      </c>
      <c r="C165" t="s">
        <v>362</v>
      </c>
      <c r="D165"/>
      <c r="E165">
        <v>15</v>
      </c>
      <c r="F165">
        <v>15</v>
      </c>
      <c r="G165"/>
      <c r="H165">
        <v>15</v>
      </c>
      <c r="I165">
        <v>15</v>
      </c>
      <c r="J165" s="12"/>
      <c r="K165" s="12"/>
    </row>
    <row r="166" spans="1:12">
      <c r="A166" s="7">
        <v>20</v>
      </c>
      <c r="B166" t="s">
        <v>147</v>
      </c>
      <c r="C166" t="s">
        <v>363</v>
      </c>
      <c r="D166"/>
      <c r="E166">
        <v>15</v>
      </c>
      <c r="F166">
        <v>15</v>
      </c>
      <c r="G166"/>
      <c r="H166">
        <v>10</v>
      </c>
      <c r="I166">
        <v>10</v>
      </c>
      <c r="J166" s="12"/>
      <c r="K166" s="12"/>
    </row>
    <row r="167" spans="1:12">
      <c r="A167" s="7">
        <v>21</v>
      </c>
      <c r="B167" t="s">
        <v>148</v>
      </c>
      <c r="C167" t="s">
        <v>364</v>
      </c>
      <c r="D167"/>
      <c r="E167">
        <v>10</v>
      </c>
      <c r="F167">
        <v>15</v>
      </c>
      <c r="G167"/>
      <c r="H167">
        <v>15</v>
      </c>
      <c r="I167">
        <v>15</v>
      </c>
      <c r="J167" s="12"/>
      <c r="K167" s="12"/>
    </row>
    <row r="168" spans="1:12">
      <c r="A168" s="7">
        <v>22</v>
      </c>
      <c r="B168" t="s">
        <v>149</v>
      </c>
      <c r="C168" t="s">
        <v>365</v>
      </c>
      <c r="D168"/>
      <c r="E168">
        <v>10</v>
      </c>
      <c r="F168">
        <v>15</v>
      </c>
      <c r="G168"/>
      <c r="H168">
        <v>15</v>
      </c>
      <c r="I168">
        <v>15</v>
      </c>
      <c r="J168" s="12"/>
      <c r="K168" s="12"/>
    </row>
    <row r="169" spans="1:12">
      <c r="A169" s="7">
        <v>23</v>
      </c>
      <c r="B169" t="s">
        <v>150</v>
      </c>
      <c r="C169" t="s">
        <v>366</v>
      </c>
      <c r="D169"/>
      <c r="E169">
        <v>15</v>
      </c>
      <c r="F169">
        <v>15</v>
      </c>
      <c r="G169"/>
      <c r="H169">
        <v>15</v>
      </c>
      <c r="I169">
        <v>15</v>
      </c>
      <c r="J169" s="12"/>
      <c r="K169" s="12"/>
    </row>
    <row r="170" spans="1:12">
      <c r="B170" s="8"/>
      <c r="C170" s="8"/>
      <c r="D170" s="13"/>
      <c r="E170" s="7">
        <f>(SUM(E146:E169))/24</f>
        <v>11.666666666666666</v>
      </c>
      <c r="F170" s="7">
        <f>(SUM(F146:F169))/24</f>
        <v>10.625</v>
      </c>
      <c r="H170" s="7">
        <f>(SUM(H146:H169))/24</f>
        <v>12.5</v>
      </c>
      <c r="I170" s="7">
        <f>(SUM(I146:I169))/24</f>
        <v>12.916666666666666</v>
      </c>
    </row>
    <row r="171" spans="1:12">
      <c r="B171" s="8"/>
      <c r="C171" s="8"/>
      <c r="D171" s="13"/>
    </row>
    <row r="172" spans="1:12">
      <c r="B172" s="8"/>
      <c r="D172" s="13"/>
    </row>
    <row r="174" spans="1:12">
      <c r="B174" s="8"/>
    </row>
    <row r="175" spans="1:12">
      <c r="B175" s="8"/>
      <c r="L175" s="11"/>
    </row>
    <row r="176" spans="1:12">
      <c r="B176" s="8"/>
      <c r="L176" s="11"/>
    </row>
    <row r="177" spans="1:12">
      <c r="A177" s="7" t="s">
        <v>11</v>
      </c>
      <c r="B177" s="10"/>
      <c r="L177" s="11"/>
    </row>
    <row r="178" spans="1:12">
      <c r="B178" s="8"/>
      <c r="L178" s="11"/>
    </row>
    <row r="179" spans="1:12">
      <c r="A179" s="7" t="s">
        <v>0</v>
      </c>
      <c r="B179" s="8"/>
      <c r="L179" s="11"/>
    </row>
    <row r="180" spans="1:12">
      <c r="A180" s="7" t="s">
        <v>5</v>
      </c>
      <c r="B180" s="8" t="s">
        <v>15</v>
      </c>
      <c r="C180" s="8" t="s">
        <v>16</v>
      </c>
      <c r="E180" s="11" t="s">
        <v>1</v>
      </c>
      <c r="F180" s="11" t="s">
        <v>2</v>
      </c>
      <c r="H180" s="7" t="s">
        <v>3</v>
      </c>
      <c r="I180" s="7" t="s">
        <v>4</v>
      </c>
    </row>
    <row r="181" spans="1:12">
      <c r="A181" s="7">
        <v>0</v>
      </c>
      <c r="B181" t="s">
        <v>151</v>
      </c>
      <c r="C181" t="s">
        <v>367</v>
      </c>
      <c r="D181"/>
      <c r="E181">
        <v>10</v>
      </c>
      <c r="F181">
        <v>10</v>
      </c>
      <c r="G181"/>
      <c r="H181">
        <v>15</v>
      </c>
      <c r="I181">
        <v>15</v>
      </c>
      <c r="J181" s="12"/>
      <c r="K181" s="12"/>
    </row>
    <row r="182" spans="1:12">
      <c r="A182" s="7">
        <v>1</v>
      </c>
      <c r="B182" t="s">
        <v>152</v>
      </c>
      <c r="C182" t="s">
        <v>368</v>
      </c>
      <c r="D182"/>
      <c r="E182">
        <v>15</v>
      </c>
      <c r="F182">
        <v>10</v>
      </c>
      <c r="G182"/>
      <c r="H182">
        <v>15</v>
      </c>
      <c r="I182">
        <v>15</v>
      </c>
      <c r="J182" s="12"/>
      <c r="K182" s="12"/>
    </row>
    <row r="183" spans="1:12">
      <c r="A183" s="7">
        <v>2</v>
      </c>
      <c r="B183" t="s">
        <v>153</v>
      </c>
      <c r="C183" t="s">
        <v>369</v>
      </c>
      <c r="D183"/>
      <c r="E183">
        <v>15</v>
      </c>
      <c r="F183">
        <v>10</v>
      </c>
      <c r="G183"/>
      <c r="H183">
        <v>15</v>
      </c>
      <c r="I183">
        <v>15</v>
      </c>
      <c r="J183" s="12"/>
      <c r="K183" s="12"/>
    </row>
    <row r="184" spans="1:12">
      <c r="A184" s="7">
        <v>3</v>
      </c>
      <c r="B184" t="s">
        <v>154</v>
      </c>
      <c r="C184" t="s">
        <v>370</v>
      </c>
      <c r="D184"/>
      <c r="E184">
        <v>10</v>
      </c>
      <c r="F184">
        <v>10</v>
      </c>
      <c r="G184"/>
      <c r="H184">
        <v>10</v>
      </c>
      <c r="I184">
        <v>15</v>
      </c>
      <c r="J184" s="12"/>
      <c r="K184" s="12"/>
    </row>
    <row r="185" spans="1:12">
      <c r="A185" s="7">
        <v>4</v>
      </c>
      <c r="B185" t="s">
        <v>155</v>
      </c>
      <c r="C185" t="s">
        <v>371</v>
      </c>
      <c r="D185"/>
      <c r="E185">
        <v>10</v>
      </c>
      <c r="F185">
        <v>10</v>
      </c>
      <c r="G185"/>
      <c r="H185">
        <v>10</v>
      </c>
      <c r="I185">
        <v>10</v>
      </c>
      <c r="J185" s="12"/>
      <c r="K185" s="12"/>
    </row>
    <row r="186" spans="1:12">
      <c r="A186" s="7">
        <v>5</v>
      </c>
      <c r="B186" t="s">
        <v>156</v>
      </c>
      <c r="C186" t="s">
        <v>372</v>
      </c>
      <c r="D186"/>
      <c r="E186">
        <v>10</v>
      </c>
      <c r="F186">
        <v>10</v>
      </c>
      <c r="G186"/>
      <c r="H186">
        <v>10</v>
      </c>
      <c r="I186">
        <v>10</v>
      </c>
      <c r="J186" s="12"/>
      <c r="K186" s="12"/>
    </row>
    <row r="187" spans="1:12">
      <c r="A187" s="7">
        <v>6</v>
      </c>
      <c r="B187" t="s">
        <v>157</v>
      </c>
      <c r="C187" t="s">
        <v>373</v>
      </c>
      <c r="D187"/>
      <c r="E187">
        <v>10</v>
      </c>
      <c r="F187">
        <v>10</v>
      </c>
      <c r="G187"/>
      <c r="H187">
        <v>10</v>
      </c>
      <c r="I187">
        <v>10</v>
      </c>
      <c r="J187" s="12"/>
      <c r="K187" s="12"/>
    </row>
    <row r="188" spans="1:12">
      <c r="A188" s="7">
        <v>7</v>
      </c>
      <c r="B188" t="s">
        <v>158</v>
      </c>
      <c r="C188" t="s">
        <v>374</v>
      </c>
      <c r="D188"/>
      <c r="E188">
        <v>15</v>
      </c>
      <c r="F188">
        <v>10</v>
      </c>
      <c r="G188"/>
      <c r="H188">
        <v>15</v>
      </c>
      <c r="I188">
        <v>10</v>
      </c>
      <c r="J188" s="12"/>
      <c r="K188" s="12"/>
    </row>
    <row r="189" spans="1:12">
      <c r="A189" s="7">
        <v>8</v>
      </c>
      <c r="B189" t="s">
        <v>159</v>
      </c>
      <c r="C189" t="s">
        <v>375</v>
      </c>
      <c r="D189"/>
      <c r="E189">
        <v>10</v>
      </c>
      <c r="F189">
        <v>10</v>
      </c>
      <c r="G189"/>
      <c r="H189">
        <v>15</v>
      </c>
      <c r="I189">
        <v>15</v>
      </c>
      <c r="J189" s="12"/>
      <c r="K189" s="12"/>
    </row>
    <row r="190" spans="1:12">
      <c r="A190" s="7">
        <v>9</v>
      </c>
      <c r="B190" t="s">
        <v>160</v>
      </c>
      <c r="C190" t="s">
        <v>376</v>
      </c>
      <c r="D190"/>
      <c r="E190">
        <v>15</v>
      </c>
      <c r="F190">
        <v>10</v>
      </c>
      <c r="G190"/>
      <c r="H190">
        <v>15</v>
      </c>
      <c r="I190">
        <v>15</v>
      </c>
      <c r="J190" s="12"/>
      <c r="K190" s="12"/>
    </row>
    <row r="191" spans="1:12">
      <c r="A191" s="7">
        <v>10</v>
      </c>
      <c r="B191" t="s">
        <v>161</v>
      </c>
      <c r="C191" t="s">
        <v>377</v>
      </c>
      <c r="D191"/>
      <c r="E191">
        <v>20</v>
      </c>
      <c r="F191">
        <v>10</v>
      </c>
      <c r="G191"/>
      <c r="H191">
        <v>20</v>
      </c>
      <c r="I191">
        <v>15</v>
      </c>
      <c r="J191" s="12"/>
      <c r="K191" s="12"/>
    </row>
    <row r="192" spans="1:12">
      <c r="A192" s="7">
        <v>11</v>
      </c>
      <c r="B192" t="s">
        <v>162</v>
      </c>
      <c r="C192" t="s">
        <v>378</v>
      </c>
      <c r="D192"/>
      <c r="E192">
        <v>15</v>
      </c>
      <c r="F192">
        <v>10</v>
      </c>
      <c r="G192"/>
      <c r="H192">
        <v>15</v>
      </c>
      <c r="I192">
        <v>15</v>
      </c>
      <c r="J192" s="12"/>
      <c r="K192" s="12"/>
    </row>
    <row r="193" spans="1:11">
      <c r="A193" s="7">
        <v>12</v>
      </c>
      <c r="B193" t="s">
        <v>163</v>
      </c>
      <c r="C193" t="s">
        <v>379</v>
      </c>
      <c r="D193"/>
      <c r="E193">
        <v>20</v>
      </c>
      <c r="F193">
        <v>15</v>
      </c>
      <c r="G193"/>
      <c r="H193">
        <v>20</v>
      </c>
      <c r="I193">
        <v>20</v>
      </c>
      <c r="J193" s="12"/>
      <c r="K193" s="12"/>
    </row>
    <row r="194" spans="1:11">
      <c r="A194" s="7">
        <v>13</v>
      </c>
      <c r="B194" t="s">
        <v>164</v>
      </c>
      <c r="C194" t="s">
        <v>380</v>
      </c>
      <c r="D194"/>
      <c r="E194">
        <v>15</v>
      </c>
      <c r="F194">
        <v>15</v>
      </c>
      <c r="G194"/>
      <c r="H194">
        <v>15</v>
      </c>
      <c r="I194">
        <v>15</v>
      </c>
      <c r="J194" s="12"/>
      <c r="K194" s="12"/>
    </row>
    <row r="195" spans="1:11">
      <c r="A195" s="7">
        <v>14</v>
      </c>
      <c r="B195" t="s">
        <v>165</v>
      </c>
      <c r="C195" t="s">
        <v>381</v>
      </c>
      <c r="D195"/>
      <c r="E195">
        <v>15</v>
      </c>
      <c r="F195">
        <v>15</v>
      </c>
      <c r="G195"/>
      <c r="H195">
        <v>15</v>
      </c>
      <c r="I195">
        <v>15</v>
      </c>
      <c r="J195" s="12"/>
      <c r="K195" s="12"/>
    </row>
    <row r="196" spans="1:11">
      <c r="A196" s="7">
        <v>15</v>
      </c>
      <c r="B196" t="s">
        <v>166</v>
      </c>
      <c r="C196" t="s">
        <v>382</v>
      </c>
      <c r="D196"/>
      <c r="E196">
        <v>15</v>
      </c>
      <c r="F196">
        <v>15</v>
      </c>
      <c r="G196"/>
      <c r="H196">
        <v>15</v>
      </c>
      <c r="I196">
        <v>15</v>
      </c>
      <c r="J196" s="12"/>
      <c r="K196" s="12"/>
    </row>
    <row r="197" spans="1:11">
      <c r="A197" s="7">
        <v>16</v>
      </c>
      <c r="B197" t="s">
        <v>167</v>
      </c>
      <c r="C197" t="s">
        <v>383</v>
      </c>
      <c r="D197"/>
      <c r="E197">
        <v>15</v>
      </c>
      <c r="F197">
        <v>15</v>
      </c>
      <c r="G197"/>
      <c r="H197">
        <v>15</v>
      </c>
      <c r="I197">
        <v>15</v>
      </c>
      <c r="J197" s="12"/>
      <c r="K197" s="12"/>
    </row>
    <row r="198" spans="1:11">
      <c r="A198" s="7">
        <v>17</v>
      </c>
      <c r="B198" t="s">
        <v>168</v>
      </c>
      <c r="C198" t="s">
        <v>384</v>
      </c>
      <c r="D198"/>
      <c r="E198">
        <v>15</v>
      </c>
      <c r="F198">
        <v>15</v>
      </c>
      <c r="G198"/>
      <c r="H198">
        <v>15</v>
      </c>
      <c r="I198">
        <v>15</v>
      </c>
      <c r="J198" s="12"/>
      <c r="K198" s="12"/>
    </row>
    <row r="199" spans="1:11">
      <c r="A199" s="7">
        <v>18</v>
      </c>
      <c r="B199" t="s">
        <v>169</v>
      </c>
      <c r="C199" t="s">
        <v>385</v>
      </c>
      <c r="D199"/>
      <c r="E199">
        <v>15</v>
      </c>
      <c r="F199">
        <v>10</v>
      </c>
      <c r="G199"/>
      <c r="H199">
        <v>15</v>
      </c>
      <c r="I199">
        <v>15</v>
      </c>
      <c r="J199" s="12"/>
      <c r="K199" s="12"/>
    </row>
    <row r="200" spans="1:11">
      <c r="A200" s="7">
        <v>19</v>
      </c>
      <c r="B200" t="s">
        <v>170</v>
      </c>
      <c r="C200" t="s">
        <v>386</v>
      </c>
      <c r="D200"/>
      <c r="E200">
        <v>15</v>
      </c>
      <c r="F200">
        <v>10</v>
      </c>
      <c r="G200"/>
      <c r="H200">
        <v>20</v>
      </c>
      <c r="I200">
        <v>20</v>
      </c>
      <c r="J200" s="12"/>
      <c r="K200" s="12"/>
    </row>
    <row r="201" spans="1:11">
      <c r="A201" s="7">
        <v>20</v>
      </c>
      <c r="B201" t="s">
        <v>171</v>
      </c>
      <c r="C201" t="s">
        <v>387</v>
      </c>
      <c r="D201"/>
      <c r="E201">
        <v>25</v>
      </c>
      <c r="F201">
        <v>15</v>
      </c>
      <c r="G201"/>
      <c r="H201">
        <v>25</v>
      </c>
      <c r="I201">
        <v>25</v>
      </c>
      <c r="J201" s="12"/>
      <c r="K201" s="12"/>
    </row>
    <row r="202" spans="1:11">
      <c r="A202" s="7">
        <v>21</v>
      </c>
      <c r="B202" t="s">
        <v>172</v>
      </c>
      <c r="C202" t="s">
        <v>388</v>
      </c>
      <c r="D202"/>
      <c r="E202">
        <v>15</v>
      </c>
      <c r="F202">
        <v>15</v>
      </c>
      <c r="G202"/>
      <c r="H202">
        <v>15</v>
      </c>
      <c r="I202">
        <v>20</v>
      </c>
      <c r="J202" s="12"/>
      <c r="K202" s="12"/>
    </row>
    <row r="203" spans="1:11">
      <c r="A203" s="7">
        <v>22</v>
      </c>
      <c r="B203" t="s">
        <v>173</v>
      </c>
      <c r="C203" t="s">
        <v>389</v>
      </c>
      <c r="D203"/>
      <c r="E203">
        <v>25</v>
      </c>
      <c r="F203">
        <v>15</v>
      </c>
      <c r="G203"/>
      <c r="H203">
        <v>20</v>
      </c>
      <c r="I203">
        <v>20</v>
      </c>
      <c r="J203" s="12"/>
      <c r="K203" s="12"/>
    </row>
    <row r="204" spans="1:11">
      <c r="A204" s="7">
        <v>23</v>
      </c>
      <c r="B204" t="s">
        <v>174</v>
      </c>
      <c r="C204" t="s">
        <v>390</v>
      </c>
      <c r="D204"/>
      <c r="E204">
        <v>20</v>
      </c>
      <c r="F204">
        <v>15</v>
      </c>
      <c r="G204"/>
      <c r="H204">
        <v>20</v>
      </c>
      <c r="I204">
        <v>20</v>
      </c>
      <c r="J204" s="12"/>
      <c r="K204" s="12"/>
    </row>
    <row r="205" spans="1:11">
      <c r="B205" s="8"/>
      <c r="C205" s="8"/>
      <c r="D205" s="13"/>
      <c r="E205" s="7">
        <f>(SUM(E181:E204))/24</f>
        <v>15.208333333333334</v>
      </c>
      <c r="F205" s="7">
        <f>(SUM(F181:F204))/24</f>
        <v>12.083333333333334</v>
      </c>
      <c r="H205" s="7">
        <f>(SUM(H181:H204))/24</f>
        <v>15.625</v>
      </c>
      <c r="I205" s="7">
        <f>(SUM(I181:I204))/24</f>
        <v>15.625</v>
      </c>
    </row>
    <row r="206" spans="1:11">
      <c r="B206" s="8"/>
      <c r="C206" s="8"/>
      <c r="D206" s="13"/>
    </row>
    <row r="207" spans="1:11">
      <c r="B207" s="8"/>
      <c r="D207" s="13"/>
    </row>
    <row r="209" spans="1:12">
      <c r="B209" s="8"/>
    </row>
    <row r="210" spans="1:12">
      <c r="B210" s="8"/>
      <c r="L210" s="11"/>
    </row>
    <row r="211" spans="1:12">
      <c r="B211" s="8"/>
      <c r="L211" s="11"/>
    </row>
    <row r="212" spans="1:12">
      <c r="A212" s="7" t="s">
        <v>12</v>
      </c>
      <c r="B212" s="10"/>
      <c r="L212" s="11"/>
    </row>
    <row r="213" spans="1:12">
      <c r="B213" s="8"/>
      <c r="L213" s="11"/>
    </row>
    <row r="214" spans="1:12">
      <c r="A214" s="7" t="s">
        <v>0</v>
      </c>
      <c r="B214" s="8"/>
      <c r="L214" s="11"/>
    </row>
    <row r="215" spans="1:12">
      <c r="A215" s="7" t="s">
        <v>5</v>
      </c>
      <c r="B215" s="8" t="s">
        <v>15</v>
      </c>
      <c r="C215" s="8" t="s">
        <v>16</v>
      </c>
      <c r="E215" s="11" t="s">
        <v>1</v>
      </c>
      <c r="F215" s="11" t="s">
        <v>2</v>
      </c>
      <c r="H215" s="7" t="s">
        <v>3</v>
      </c>
      <c r="I215" s="7" t="s">
        <v>4</v>
      </c>
    </row>
    <row r="216" spans="1:12">
      <c r="A216" s="7">
        <v>0</v>
      </c>
      <c r="B216" t="s">
        <v>175</v>
      </c>
      <c r="C216" t="s">
        <v>391</v>
      </c>
      <c r="D216"/>
      <c r="E216">
        <v>15</v>
      </c>
      <c r="F216">
        <v>15</v>
      </c>
      <c r="G216"/>
      <c r="H216">
        <v>15</v>
      </c>
      <c r="I216">
        <v>15</v>
      </c>
      <c r="J216" s="12"/>
      <c r="K216" s="12"/>
    </row>
    <row r="217" spans="1:12">
      <c r="A217" s="7">
        <v>1</v>
      </c>
      <c r="B217" t="s">
        <v>176</v>
      </c>
      <c r="C217" t="s">
        <v>392</v>
      </c>
      <c r="D217"/>
      <c r="E217">
        <v>15</v>
      </c>
      <c r="F217">
        <v>15</v>
      </c>
      <c r="G217"/>
      <c r="H217">
        <v>15</v>
      </c>
      <c r="I217">
        <v>15</v>
      </c>
      <c r="J217" s="12"/>
      <c r="K217" s="12"/>
    </row>
    <row r="218" spans="1:12">
      <c r="A218" s="7">
        <v>2</v>
      </c>
      <c r="B218" t="s">
        <v>177</v>
      </c>
      <c r="C218" t="s">
        <v>393</v>
      </c>
      <c r="D218"/>
      <c r="E218">
        <v>20</v>
      </c>
      <c r="F218">
        <v>15</v>
      </c>
      <c r="G218"/>
      <c r="H218">
        <v>20</v>
      </c>
      <c r="I218">
        <v>20</v>
      </c>
      <c r="J218" s="12"/>
      <c r="K218" s="12"/>
    </row>
    <row r="219" spans="1:12">
      <c r="A219" s="7">
        <v>3</v>
      </c>
      <c r="B219" t="s">
        <v>178</v>
      </c>
      <c r="C219" t="s">
        <v>394</v>
      </c>
      <c r="D219"/>
      <c r="E219">
        <v>20</v>
      </c>
      <c r="F219">
        <v>10</v>
      </c>
      <c r="G219"/>
      <c r="H219">
        <v>25</v>
      </c>
      <c r="I219">
        <v>25</v>
      </c>
      <c r="J219" s="12"/>
      <c r="K219" s="12"/>
    </row>
    <row r="220" spans="1:12">
      <c r="A220" s="7">
        <v>4</v>
      </c>
      <c r="B220" t="s">
        <v>179</v>
      </c>
      <c r="C220" t="s">
        <v>395</v>
      </c>
      <c r="D220"/>
      <c r="E220">
        <v>5</v>
      </c>
      <c r="F220">
        <v>5</v>
      </c>
      <c r="G220"/>
      <c r="H220">
        <v>5</v>
      </c>
      <c r="I220">
        <v>10</v>
      </c>
      <c r="J220" s="12"/>
      <c r="K220" s="12"/>
    </row>
    <row r="221" spans="1:12">
      <c r="A221" s="7">
        <v>5</v>
      </c>
      <c r="B221" t="s">
        <v>180</v>
      </c>
      <c r="C221" t="s">
        <v>396</v>
      </c>
      <c r="D221"/>
      <c r="E221">
        <v>15</v>
      </c>
      <c r="F221">
        <v>10</v>
      </c>
      <c r="G221"/>
      <c r="H221">
        <v>15</v>
      </c>
      <c r="I221">
        <v>15</v>
      </c>
      <c r="J221" s="12"/>
      <c r="K221" s="12"/>
    </row>
    <row r="222" spans="1:12">
      <c r="A222" s="7">
        <v>6</v>
      </c>
      <c r="B222" t="s">
        <v>181</v>
      </c>
      <c r="C222" t="s">
        <v>397</v>
      </c>
      <c r="D222"/>
      <c r="E222">
        <v>10</v>
      </c>
      <c r="F222">
        <v>10</v>
      </c>
      <c r="G222"/>
      <c r="H222">
        <v>15</v>
      </c>
      <c r="I222">
        <v>15</v>
      </c>
      <c r="J222" s="12"/>
      <c r="K222" s="12"/>
    </row>
    <row r="223" spans="1:12">
      <c r="A223" s="7">
        <v>7</v>
      </c>
      <c r="B223" t="s">
        <v>182</v>
      </c>
      <c r="C223" t="s">
        <v>398</v>
      </c>
      <c r="D223"/>
      <c r="E223">
        <v>15</v>
      </c>
      <c r="F223">
        <v>15</v>
      </c>
      <c r="G223"/>
      <c r="H223">
        <v>20</v>
      </c>
      <c r="I223">
        <v>20</v>
      </c>
      <c r="J223" s="12"/>
      <c r="K223" s="12"/>
    </row>
    <row r="224" spans="1:12">
      <c r="A224" s="7">
        <v>8</v>
      </c>
      <c r="B224" t="s">
        <v>183</v>
      </c>
      <c r="C224" t="s">
        <v>399</v>
      </c>
      <c r="D224"/>
      <c r="E224">
        <v>20</v>
      </c>
      <c r="F224">
        <v>20</v>
      </c>
      <c r="G224"/>
      <c r="H224">
        <v>20</v>
      </c>
      <c r="I224">
        <v>20</v>
      </c>
      <c r="J224" s="12"/>
      <c r="K224" s="12"/>
    </row>
    <row r="225" spans="1:11">
      <c r="A225" s="7">
        <v>9</v>
      </c>
      <c r="B225" t="s">
        <v>184</v>
      </c>
      <c r="C225" t="s">
        <v>400</v>
      </c>
      <c r="D225"/>
      <c r="E225">
        <v>15</v>
      </c>
      <c r="F225">
        <v>20</v>
      </c>
      <c r="G225"/>
      <c r="H225">
        <v>20</v>
      </c>
      <c r="I225">
        <v>20</v>
      </c>
      <c r="J225" s="12"/>
      <c r="K225" s="12"/>
    </row>
    <row r="226" spans="1:11">
      <c r="A226" s="7">
        <v>10</v>
      </c>
      <c r="B226" t="s">
        <v>185</v>
      </c>
      <c r="C226" t="s">
        <v>401</v>
      </c>
      <c r="D226"/>
      <c r="E226">
        <v>20</v>
      </c>
      <c r="F226">
        <v>20</v>
      </c>
      <c r="G226"/>
      <c r="H226">
        <v>20</v>
      </c>
      <c r="I226">
        <v>20</v>
      </c>
      <c r="J226" s="12"/>
      <c r="K226" s="12"/>
    </row>
    <row r="227" spans="1:11">
      <c r="A227" s="7">
        <v>11</v>
      </c>
      <c r="B227" t="s">
        <v>186</v>
      </c>
      <c r="C227" t="s">
        <v>402</v>
      </c>
      <c r="D227"/>
      <c r="E227">
        <v>20</v>
      </c>
      <c r="F227">
        <v>20</v>
      </c>
      <c r="G227"/>
      <c r="H227">
        <v>15</v>
      </c>
      <c r="I227">
        <v>15</v>
      </c>
      <c r="J227" s="12"/>
      <c r="K227" s="12"/>
    </row>
    <row r="228" spans="1:11">
      <c r="A228" s="7">
        <v>12</v>
      </c>
      <c r="B228" t="s">
        <v>187</v>
      </c>
      <c r="C228" t="s">
        <v>403</v>
      </c>
      <c r="D228"/>
      <c r="E228">
        <v>10</v>
      </c>
      <c r="F228">
        <v>15</v>
      </c>
      <c r="G228"/>
      <c r="H228">
        <v>15</v>
      </c>
      <c r="I228">
        <v>15</v>
      </c>
      <c r="J228" s="12"/>
      <c r="K228" s="12"/>
    </row>
    <row r="229" spans="1:11">
      <c r="A229" s="7">
        <v>13</v>
      </c>
      <c r="B229" t="s">
        <v>188</v>
      </c>
      <c r="C229" t="s">
        <v>404</v>
      </c>
      <c r="D229"/>
      <c r="E229">
        <v>20</v>
      </c>
      <c r="F229">
        <v>15</v>
      </c>
      <c r="G229"/>
      <c r="H229">
        <v>20</v>
      </c>
      <c r="I229">
        <v>15</v>
      </c>
      <c r="J229" s="12"/>
      <c r="K229" s="12"/>
    </row>
    <row r="230" spans="1:11">
      <c r="A230" s="7">
        <v>14</v>
      </c>
      <c r="B230" t="s">
        <v>189</v>
      </c>
      <c r="C230" t="s">
        <v>405</v>
      </c>
      <c r="D230"/>
      <c r="E230">
        <v>20</v>
      </c>
      <c r="F230">
        <v>15</v>
      </c>
      <c r="G230"/>
      <c r="H230">
        <v>15</v>
      </c>
      <c r="I230">
        <v>15</v>
      </c>
      <c r="J230" s="12"/>
      <c r="K230" s="12"/>
    </row>
    <row r="231" spans="1:11">
      <c r="A231" s="7">
        <v>15</v>
      </c>
      <c r="B231" t="s">
        <v>190</v>
      </c>
      <c r="C231" t="s">
        <v>406</v>
      </c>
      <c r="D231"/>
      <c r="E231">
        <v>20</v>
      </c>
      <c r="F231">
        <v>15</v>
      </c>
      <c r="G231"/>
      <c r="H231">
        <v>15</v>
      </c>
      <c r="I231">
        <v>15</v>
      </c>
      <c r="J231" s="12"/>
      <c r="K231" s="12"/>
    </row>
    <row r="232" spans="1:11">
      <c r="A232" s="7">
        <v>16</v>
      </c>
      <c r="B232" t="s">
        <v>191</v>
      </c>
      <c r="C232" t="s">
        <v>407</v>
      </c>
      <c r="D232"/>
      <c r="E232">
        <v>15</v>
      </c>
      <c r="F232">
        <v>15</v>
      </c>
      <c r="G232"/>
      <c r="H232">
        <v>20</v>
      </c>
      <c r="I232">
        <v>20</v>
      </c>
      <c r="J232" s="12"/>
      <c r="K232" s="12"/>
    </row>
    <row r="233" spans="1:11">
      <c r="A233" s="7">
        <v>17</v>
      </c>
      <c r="B233" t="s">
        <v>192</v>
      </c>
      <c r="C233" t="s">
        <v>408</v>
      </c>
      <c r="D233"/>
      <c r="E233">
        <v>20</v>
      </c>
      <c r="F233">
        <v>20</v>
      </c>
      <c r="G233"/>
      <c r="H233">
        <v>25</v>
      </c>
      <c r="I233">
        <v>25</v>
      </c>
      <c r="J233" s="12"/>
      <c r="K233" s="12"/>
    </row>
    <row r="234" spans="1:11">
      <c r="A234" s="7">
        <v>18</v>
      </c>
      <c r="B234" t="s">
        <v>193</v>
      </c>
      <c r="C234" t="s">
        <v>409</v>
      </c>
      <c r="D234"/>
      <c r="E234">
        <v>20</v>
      </c>
      <c r="F234">
        <v>20</v>
      </c>
      <c r="G234"/>
      <c r="H234">
        <v>25</v>
      </c>
      <c r="I234">
        <v>25</v>
      </c>
      <c r="J234" s="12"/>
      <c r="K234" s="12"/>
    </row>
    <row r="235" spans="1:11">
      <c r="A235" s="7">
        <v>19</v>
      </c>
      <c r="B235" t="s">
        <v>194</v>
      </c>
      <c r="C235" t="s">
        <v>410</v>
      </c>
      <c r="D235"/>
      <c r="E235">
        <v>15</v>
      </c>
      <c r="F235">
        <v>20</v>
      </c>
      <c r="G235"/>
      <c r="H235">
        <v>20</v>
      </c>
      <c r="I235">
        <v>20</v>
      </c>
      <c r="J235" s="12"/>
      <c r="K235" s="12"/>
    </row>
    <row r="236" spans="1:11">
      <c r="A236" s="7">
        <v>20</v>
      </c>
      <c r="B236" t="s">
        <v>195</v>
      </c>
      <c r="C236" t="s">
        <v>411</v>
      </c>
      <c r="D236"/>
      <c r="E236">
        <v>25</v>
      </c>
      <c r="F236">
        <v>20</v>
      </c>
      <c r="G236"/>
      <c r="H236">
        <v>20</v>
      </c>
      <c r="I236">
        <v>20</v>
      </c>
      <c r="J236" s="12"/>
      <c r="K236" s="12"/>
    </row>
    <row r="237" spans="1:11">
      <c r="A237" s="7">
        <v>21</v>
      </c>
      <c r="B237" t="s">
        <v>196</v>
      </c>
      <c r="C237" t="s">
        <v>412</v>
      </c>
      <c r="D237"/>
      <c r="E237">
        <v>20</v>
      </c>
      <c r="F237">
        <v>10</v>
      </c>
      <c r="G237"/>
      <c r="H237">
        <v>15</v>
      </c>
      <c r="I237">
        <v>20</v>
      </c>
      <c r="J237" s="12"/>
      <c r="K237" s="12"/>
    </row>
    <row r="238" spans="1:11">
      <c r="A238" s="7">
        <v>22</v>
      </c>
      <c r="B238" t="s">
        <v>197</v>
      </c>
      <c r="C238" t="s">
        <v>413</v>
      </c>
      <c r="D238"/>
      <c r="E238">
        <v>15</v>
      </c>
      <c r="F238">
        <v>15</v>
      </c>
      <c r="G238"/>
      <c r="H238">
        <v>20</v>
      </c>
      <c r="I238">
        <v>20</v>
      </c>
      <c r="J238" s="12"/>
      <c r="K238" s="12"/>
    </row>
    <row r="239" spans="1:11">
      <c r="A239" s="7">
        <v>23</v>
      </c>
      <c r="B239" t="s">
        <v>198</v>
      </c>
      <c r="C239" t="s">
        <v>414</v>
      </c>
      <c r="D239"/>
      <c r="E239">
        <v>20</v>
      </c>
      <c r="F239">
        <v>15</v>
      </c>
      <c r="G239"/>
      <c r="H239">
        <v>20</v>
      </c>
      <c r="I239">
        <v>20</v>
      </c>
      <c r="J239" s="12"/>
      <c r="K239" s="12"/>
    </row>
    <row r="240" spans="1:11">
      <c r="B240" s="8"/>
      <c r="C240" s="8"/>
      <c r="D240" s="13"/>
      <c r="E240" s="7">
        <f>(SUM(E216:E239))/24</f>
        <v>17.083333333333332</v>
      </c>
      <c r="F240" s="7">
        <f>(SUM(F216:F239))/24</f>
        <v>15.416666666666666</v>
      </c>
      <c r="H240" s="7">
        <f>(SUM(H216:H239))/24</f>
        <v>18.125</v>
      </c>
      <c r="I240" s="7">
        <f>(SUM(I216:I239))/24</f>
        <v>18.333333333333332</v>
      </c>
    </row>
    <row r="241" spans="1:12">
      <c r="B241" s="8"/>
      <c r="C241" s="8"/>
      <c r="D241" s="13"/>
    </row>
    <row r="242" spans="1:12">
      <c r="B242" s="8"/>
      <c r="D242" s="13"/>
    </row>
    <row r="244" spans="1:12">
      <c r="B244" s="8"/>
    </row>
    <row r="245" spans="1:12">
      <c r="B245" s="8"/>
      <c r="L245" s="11"/>
    </row>
    <row r="246" spans="1:12">
      <c r="B246" s="8"/>
      <c r="L246" s="11"/>
    </row>
    <row r="247" spans="1:12">
      <c r="A247" s="7" t="s">
        <v>13</v>
      </c>
      <c r="B247" s="10"/>
      <c r="L247" s="11"/>
    </row>
    <row r="248" spans="1:12">
      <c r="B248" s="8"/>
      <c r="L248" s="11"/>
    </row>
    <row r="249" spans="1:12">
      <c r="A249" s="7" t="s">
        <v>0</v>
      </c>
      <c r="B249" s="8"/>
      <c r="L249" s="11"/>
    </row>
    <row r="250" spans="1:12">
      <c r="A250" s="7" t="s">
        <v>5</v>
      </c>
      <c r="B250" s="8" t="s">
        <v>15</v>
      </c>
      <c r="C250" s="8" t="s">
        <v>16</v>
      </c>
      <c r="E250" s="11" t="s">
        <v>1</v>
      </c>
      <c r="F250" s="11" t="s">
        <v>2</v>
      </c>
      <c r="H250" s="7" t="s">
        <v>3</v>
      </c>
      <c r="I250" s="7" t="s">
        <v>4</v>
      </c>
    </row>
    <row r="251" spans="1:12">
      <c r="A251" s="7">
        <v>0</v>
      </c>
      <c r="B251" t="s">
        <v>199</v>
      </c>
      <c r="C251" t="s">
        <v>415</v>
      </c>
      <c r="D251"/>
      <c r="E251">
        <v>20</v>
      </c>
      <c r="F251">
        <v>20</v>
      </c>
      <c r="G251"/>
      <c r="H251">
        <v>25</v>
      </c>
      <c r="I251">
        <v>25</v>
      </c>
      <c r="J251" s="12"/>
      <c r="K251" s="12"/>
    </row>
    <row r="252" spans="1:12">
      <c r="A252" s="7">
        <v>1</v>
      </c>
      <c r="B252" t="s">
        <v>200</v>
      </c>
      <c r="C252" t="s">
        <v>416</v>
      </c>
      <c r="D252"/>
      <c r="E252">
        <v>25</v>
      </c>
      <c r="F252">
        <v>25</v>
      </c>
      <c r="G252"/>
      <c r="H252">
        <v>30</v>
      </c>
      <c r="I252">
        <v>30</v>
      </c>
      <c r="J252" s="12"/>
      <c r="K252" s="12"/>
    </row>
    <row r="253" spans="1:12">
      <c r="A253" s="7">
        <v>2</v>
      </c>
      <c r="B253" t="s">
        <v>201</v>
      </c>
      <c r="C253" t="s">
        <v>417</v>
      </c>
      <c r="D253"/>
      <c r="E253">
        <v>20</v>
      </c>
      <c r="F253">
        <v>25</v>
      </c>
      <c r="G253"/>
      <c r="H253">
        <v>20</v>
      </c>
      <c r="I253">
        <v>20</v>
      </c>
      <c r="J253" s="12"/>
      <c r="K253" s="12"/>
    </row>
    <row r="254" spans="1:12">
      <c r="A254" s="7">
        <v>3</v>
      </c>
      <c r="B254" t="s">
        <v>202</v>
      </c>
      <c r="C254" t="s">
        <v>418</v>
      </c>
      <c r="D254"/>
      <c r="E254">
        <v>30</v>
      </c>
      <c r="F254">
        <v>25</v>
      </c>
      <c r="G254"/>
      <c r="H254">
        <v>30</v>
      </c>
      <c r="I254">
        <v>30</v>
      </c>
      <c r="J254" s="12"/>
      <c r="K254" s="12"/>
    </row>
    <row r="255" spans="1:12">
      <c r="A255" s="7">
        <v>4</v>
      </c>
      <c r="B255" t="s">
        <v>203</v>
      </c>
      <c r="C255" t="s">
        <v>419</v>
      </c>
      <c r="D255"/>
      <c r="E255">
        <v>25</v>
      </c>
      <c r="F255">
        <v>25</v>
      </c>
      <c r="G255"/>
      <c r="H255">
        <v>30</v>
      </c>
      <c r="I255">
        <v>30</v>
      </c>
      <c r="J255" s="12"/>
      <c r="K255" s="12"/>
    </row>
    <row r="256" spans="1:12">
      <c r="A256" s="7">
        <v>5</v>
      </c>
      <c r="B256" t="s">
        <v>204</v>
      </c>
      <c r="C256" t="s">
        <v>420</v>
      </c>
      <c r="D256"/>
      <c r="E256">
        <v>30</v>
      </c>
      <c r="F256">
        <v>35</v>
      </c>
      <c r="G256"/>
      <c r="H256">
        <v>30</v>
      </c>
      <c r="I256">
        <v>30</v>
      </c>
      <c r="J256" s="12"/>
      <c r="K256" s="12"/>
    </row>
    <row r="257" spans="1:11">
      <c r="A257" s="7">
        <v>6</v>
      </c>
      <c r="B257" t="s">
        <v>205</v>
      </c>
      <c r="C257" t="s">
        <v>421</v>
      </c>
      <c r="D257"/>
      <c r="E257">
        <v>20</v>
      </c>
      <c r="F257">
        <v>20</v>
      </c>
      <c r="G257"/>
      <c r="H257">
        <v>25</v>
      </c>
      <c r="I257">
        <v>25</v>
      </c>
      <c r="J257" s="12"/>
      <c r="K257" s="12"/>
    </row>
    <row r="258" spans="1:11">
      <c r="A258" s="7">
        <v>7</v>
      </c>
      <c r="B258" t="s">
        <v>206</v>
      </c>
      <c r="C258" t="s">
        <v>422</v>
      </c>
      <c r="D258"/>
      <c r="E258">
        <v>30</v>
      </c>
      <c r="F258">
        <v>30</v>
      </c>
      <c r="G258"/>
      <c r="H258">
        <v>25</v>
      </c>
      <c r="I258">
        <v>25</v>
      </c>
      <c r="J258" s="12"/>
      <c r="K258" s="12"/>
    </row>
    <row r="259" spans="1:11">
      <c r="A259" s="7">
        <v>8</v>
      </c>
      <c r="B259" t="s">
        <v>207</v>
      </c>
      <c r="C259" t="s">
        <v>423</v>
      </c>
      <c r="D259"/>
      <c r="E259">
        <v>25</v>
      </c>
      <c r="F259">
        <v>30</v>
      </c>
      <c r="G259"/>
      <c r="H259">
        <v>25</v>
      </c>
      <c r="I259">
        <v>25</v>
      </c>
      <c r="J259" s="12"/>
      <c r="K259" s="12"/>
    </row>
    <row r="260" spans="1:11">
      <c r="A260" s="7">
        <v>9</v>
      </c>
      <c r="B260" t="s">
        <v>208</v>
      </c>
      <c r="C260" t="s">
        <v>424</v>
      </c>
      <c r="D260"/>
      <c r="E260">
        <v>15</v>
      </c>
      <c r="F260">
        <v>20</v>
      </c>
      <c r="G260"/>
      <c r="H260">
        <v>10</v>
      </c>
      <c r="I260">
        <v>10</v>
      </c>
      <c r="J260" s="12"/>
      <c r="K260" s="12"/>
    </row>
    <row r="261" spans="1:11">
      <c r="A261" s="7">
        <v>10</v>
      </c>
      <c r="B261" t="s">
        <v>209</v>
      </c>
      <c r="C261" t="s">
        <v>425</v>
      </c>
      <c r="D261"/>
      <c r="E261">
        <v>30</v>
      </c>
      <c r="F261">
        <v>35</v>
      </c>
      <c r="G261"/>
      <c r="H261">
        <v>35</v>
      </c>
      <c r="I261">
        <v>30</v>
      </c>
      <c r="J261" s="12"/>
      <c r="K261" s="12"/>
    </row>
    <row r="262" spans="1:11">
      <c r="A262" s="7">
        <v>11</v>
      </c>
      <c r="B262" t="s">
        <v>210</v>
      </c>
      <c r="C262" t="s">
        <v>426</v>
      </c>
      <c r="D262"/>
      <c r="E262">
        <v>30</v>
      </c>
      <c r="F262">
        <v>35</v>
      </c>
      <c r="G262"/>
      <c r="H262">
        <v>30</v>
      </c>
      <c r="I262">
        <v>30</v>
      </c>
      <c r="J262" s="12"/>
      <c r="K262" s="12"/>
    </row>
    <row r="263" spans="1:11">
      <c r="A263" s="7">
        <v>12</v>
      </c>
      <c r="B263" t="s">
        <v>211</v>
      </c>
      <c r="C263" t="s">
        <v>427</v>
      </c>
      <c r="D263"/>
      <c r="E263">
        <v>30</v>
      </c>
      <c r="F263">
        <v>25</v>
      </c>
      <c r="G263"/>
      <c r="H263">
        <v>30</v>
      </c>
      <c r="I263">
        <v>30</v>
      </c>
      <c r="J263" s="12"/>
      <c r="K263" s="12"/>
    </row>
    <row r="264" spans="1:11">
      <c r="A264" s="7">
        <v>13</v>
      </c>
      <c r="B264" t="s">
        <v>212</v>
      </c>
      <c r="C264" t="s">
        <v>428</v>
      </c>
      <c r="D264"/>
      <c r="E264">
        <v>30</v>
      </c>
      <c r="F264">
        <v>25</v>
      </c>
      <c r="G264"/>
      <c r="H264">
        <v>25</v>
      </c>
      <c r="I264">
        <v>25</v>
      </c>
      <c r="J264" s="12"/>
      <c r="K264" s="12"/>
    </row>
    <row r="265" spans="1:11">
      <c r="A265" s="7">
        <v>14</v>
      </c>
      <c r="B265" t="s">
        <v>213</v>
      </c>
      <c r="C265" t="s">
        <v>429</v>
      </c>
      <c r="D265"/>
      <c r="E265">
        <v>30</v>
      </c>
      <c r="F265">
        <v>25</v>
      </c>
      <c r="G265"/>
      <c r="H265">
        <v>30</v>
      </c>
      <c r="I265">
        <v>30</v>
      </c>
      <c r="J265" s="12"/>
      <c r="K265" s="12"/>
    </row>
    <row r="266" spans="1:11">
      <c r="A266" s="7">
        <v>15</v>
      </c>
      <c r="B266" t="s">
        <v>214</v>
      </c>
      <c r="C266" t="s">
        <v>430</v>
      </c>
      <c r="D266"/>
      <c r="E266">
        <v>35</v>
      </c>
      <c r="F266">
        <v>30</v>
      </c>
      <c r="G266"/>
      <c r="H266">
        <v>30</v>
      </c>
      <c r="I266">
        <v>30</v>
      </c>
      <c r="J266" s="12"/>
      <c r="K266" s="12"/>
    </row>
    <row r="267" spans="1:11">
      <c r="A267" s="7">
        <v>16</v>
      </c>
      <c r="B267" t="s">
        <v>215</v>
      </c>
      <c r="C267" t="s">
        <v>431</v>
      </c>
      <c r="D267"/>
      <c r="E267">
        <v>30</v>
      </c>
      <c r="F267">
        <v>25</v>
      </c>
      <c r="G267"/>
      <c r="H267">
        <v>25</v>
      </c>
      <c r="I267">
        <v>25</v>
      </c>
      <c r="J267" s="12"/>
      <c r="K267" s="12"/>
    </row>
    <row r="268" spans="1:11">
      <c r="A268" s="7">
        <v>17</v>
      </c>
      <c r="B268" t="s">
        <v>216</v>
      </c>
      <c r="C268" t="s">
        <v>432</v>
      </c>
      <c r="D268"/>
      <c r="E268">
        <v>30</v>
      </c>
      <c r="F268">
        <v>35</v>
      </c>
      <c r="G268"/>
      <c r="H268">
        <v>30</v>
      </c>
      <c r="I268">
        <v>25</v>
      </c>
      <c r="J268" s="12"/>
      <c r="K268" s="12"/>
    </row>
    <row r="269" spans="1:11">
      <c r="A269" s="7">
        <v>18</v>
      </c>
      <c r="B269" t="s">
        <v>217</v>
      </c>
      <c r="C269" t="s">
        <v>433</v>
      </c>
      <c r="D269"/>
      <c r="E269">
        <v>30</v>
      </c>
      <c r="F269">
        <v>25</v>
      </c>
      <c r="G269"/>
      <c r="H269">
        <v>25</v>
      </c>
      <c r="I269">
        <v>25</v>
      </c>
      <c r="J269" s="12"/>
      <c r="K269" s="12"/>
    </row>
    <row r="270" spans="1:11">
      <c r="A270" s="7">
        <v>19</v>
      </c>
      <c r="B270" t="s">
        <v>218</v>
      </c>
      <c r="C270" t="s">
        <v>434</v>
      </c>
      <c r="D270"/>
      <c r="E270">
        <v>35</v>
      </c>
      <c r="F270">
        <v>35</v>
      </c>
      <c r="G270"/>
      <c r="H270">
        <v>30</v>
      </c>
      <c r="I270">
        <v>30</v>
      </c>
      <c r="J270" s="12"/>
      <c r="K270" s="12"/>
    </row>
    <row r="271" spans="1:11">
      <c r="A271" s="7">
        <v>20</v>
      </c>
      <c r="B271" t="s">
        <v>219</v>
      </c>
      <c r="C271" t="s">
        <v>435</v>
      </c>
      <c r="D271"/>
      <c r="E271">
        <v>35</v>
      </c>
      <c r="F271">
        <v>35</v>
      </c>
      <c r="G271"/>
      <c r="H271">
        <v>30</v>
      </c>
      <c r="I271">
        <v>30</v>
      </c>
      <c r="J271" s="12"/>
      <c r="K271" s="12"/>
    </row>
    <row r="272" spans="1:11">
      <c r="A272" s="7">
        <v>21</v>
      </c>
      <c r="B272" t="s">
        <v>220</v>
      </c>
      <c r="C272" t="s">
        <v>436</v>
      </c>
      <c r="D272"/>
      <c r="E272">
        <v>30</v>
      </c>
      <c r="F272">
        <v>25</v>
      </c>
      <c r="G272"/>
      <c r="H272">
        <v>25</v>
      </c>
      <c r="I272">
        <v>25</v>
      </c>
      <c r="J272" s="12"/>
      <c r="K272" s="12"/>
    </row>
    <row r="273" spans="1:12">
      <c r="A273" s="7">
        <v>22</v>
      </c>
      <c r="B273" t="s">
        <v>221</v>
      </c>
      <c r="C273" t="s">
        <v>437</v>
      </c>
      <c r="D273"/>
      <c r="E273">
        <v>30</v>
      </c>
      <c r="F273">
        <v>30</v>
      </c>
      <c r="G273"/>
      <c r="H273">
        <v>35</v>
      </c>
      <c r="I273">
        <v>25</v>
      </c>
      <c r="J273" s="12"/>
      <c r="K273" s="12"/>
    </row>
    <row r="274" spans="1:12">
      <c r="A274" s="7">
        <v>23</v>
      </c>
      <c r="B274" t="s">
        <v>222</v>
      </c>
      <c r="C274" t="s">
        <v>438</v>
      </c>
      <c r="D274"/>
      <c r="E274">
        <v>30</v>
      </c>
      <c r="F274">
        <v>30</v>
      </c>
      <c r="G274"/>
      <c r="H274">
        <v>25</v>
      </c>
      <c r="I274">
        <v>25</v>
      </c>
      <c r="J274" s="12"/>
      <c r="K274" s="12"/>
    </row>
    <row r="275" spans="1:12">
      <c r="B275" s="8"/>
      <c r="C275" s="8"/>
      <c r="D275" s="13"/>
      <c r="E275" s="7">
        <f>(SUM(E251:E274))/24</f>
        <v>28.125</v>
      </c>
      <c r="F275" s="7">
        <f>(SUM(F251:F274))/24</f>
        <v>27.916666666666668</v>
      </c>
      <c r="H275" s="7">
        <f>(SUM(H251:H274))/24</f>
        <v>27.291666666666668</v>
      </c>
      <c r="I275" s="7">
        <f>(SUM(I251:I274))/24</f>
        <v>26.458333333333332</v>
      </c>
    </row>
    <row r="276" spans="1:12">
      <c r="B276" s="8"/>
      <c r="C276" s="8"/>
      <c r="D276" s="13"/>
    </row>
    <row r="277" spans="1:12">
      <c r="B277" s="8"/>
      <c r="D277" s="13"/>
    </row>
    <row r="279" spans="1:12">
      <c r="B279" s="8"/>
    </row>
    <row r="280" spans="1:12">
      <c r="B280" s="8"/>
      <c r="L280" s="11"/>
    </row>
    <row r="281" spans="1:12">
      <c r="B281" s="8"/>
      <c r="L281" s="11"/>
    </row>
    <row r="282" spans="1:12">
      <c r="A282" s="7" t="s">
        <v>14</v>
      </c>
      <c r="B282" s="10"/>
      <c r="L282" s="11"/>
    </row>
    <row r="283" spans="1:12">
      <c r="B283" s="8"/>
      <c r="L283" s="11"/>
    </row>
    <row r="284" spans="1:12">
      <c r="A284" s="7" t="s">
        <v>0</v>
      </c>
      <c r="B284" s="8"/>
      <c r="L284" s="11"/>
    </row>
    <row r="285" spans="1:12">
      <c r="A285" s="7" t="s">
        <v>5</v>
      </c>
      <c r="B285" s="8" t="s">
        <v>15</v>
      </c>
      <c r="C285" s="8" t="s">
        <v>16</v>
      </c>
      <c r="E285" s="11" t="s">
        <v>1</v>
      </c>
      <c r="F285" s="11" t="s">
        <v>2</v>
      </c>
      <c r="H285" s="7" t="s">
        <v>3</v>
      </c>
      <c r="I285" s="7" t="s">
        <v>4</v>
      </c>
    </row>
    <row r="286" spans="1:12">
      <c r="A286" s="7">
        <v>0</v>
      </c>
      <c r="B286" t="s">
        <v>223</v>
      </c>
      <c r="C286" t="s">
        <v>439</v>
      </c>
      <c r="D286"/>
      <c r="E286">
        <v>30</v>
      </c>
      <c r="F286">
        <v>35</v>
      </c>
      <c r="G286"/>
      <c r="H286">
        <v>30</v>
      </c>
      <c r="I286">
        <v>30</v>
      </c>
      <c r="J286" s="12"/>
      <c r="K286" s="12"/>
    </row>
    <row r="287" spans="1:12">
      <c r="A287" s="7">
        <v>1</v>
      </c>
      <c r="B287" t="s">
        <v>224</v>
      </c>
      <c r="C287" t="s">
        <v>440</v>
      </c>
      <c r="D287"/>
      <c r="E287">
        <v>25</v>
      </c>
      <c r="F287">
        <v>30</v>
      </c>
      <c r="G287"/>
      <c r="H287">
        <v>25</v>
      </c>
      <c r="I287">
        <v>25</v>
      </c>
      <c r="J287" s="12"/>
      <c r="K287" s="12"/>
    </row>
    <row r="288" spans="1:12">
      <c r="A288" s="7">
        <v>2</v>
      </c>
      <c r="B288" t="s">
        <v>225</v>
      </c>
      <c r="C288" t="s">
        <v>441</v>
      </c>
      <c r="D288"/>
      <c r="E288">
        <v>30</v>
      </c>
      <c r="F288">
        <v>35</v>
      </c>
      <c r="G288"/>
      <c r="H288">
        <v>30</v>
      </c>
      <c r="I288">
        <v>30</v>
      </c>
      <c r="J288" s="12"/>
      <c r="K288" s="12"/>
    </row>
    <row r="289" spans="1:11">
      <c r="A289" s="7">
        <v>3</v>
      </c>
      <c r="B289" t="s">
        <v>226</v>
      </c>
      <c r="C289" t="s">
        <v>442</v>
      </c>
      <c r="D289"/>
      <c r="E289">
        <v>30</v>
      </c>
      <c r="F289">
        <v>35</v>
      </c>
      <c r="G289"/>
      <c r="H289">
        <v>30</v>
      </c>
      <c r="I289">
        <v>30</v>
      </c>
      <c r="J289" s="12"/>
      <c r="K289" s="12"/>
    </row>
    <row r="290" spans="1:11">
      <c r="A290" s="7">
        <v>4</v>
      </c>
      <c r="B290" t="s">
        <v>227</v>
      </c>
      <c r="C290" t="s">
        <v>443</v>
      </c>
      <c r="D290"/>
      <c r="E290">
        <v>30</v>
      </c>
      <c r="F290">
        <v>35</v>
      </c>
      <c r="G290"/>
      <c r="H290">
        <v>30</v>
      </c>
      <c r="I290">
        <v>30</v>
      </c>
      <c r="J290" s="12"/>
      <c r="K290" s="12"/>
    </row>
    <row r="291" spans="1:11">
      <c r="A291" s="7">
        <v>5</v>
      </c>
      <c r="B291" t="s">
        <v>228</v>
      </c>
      <c r="C291" t="s">
        <v>444</v>
      </c>
      <c r="D291"/>
      <c r="E291">
        <v>30</v>
      </c>
      <c r="F291">
        <v>35</v>
      </c>
      <c r="G291"/>
      <c r="H291">
        <v>30</v>
      </c>
      <c r="I291">
        <v>25</v>
      </c>
      <c r="J291" s="12"/>
      <c r="K291" s="12"/>
    </row>
    <row r="292" spans="1:11">
      <c r="A292" s="7">
        <v>6</v>
      </c>
      <c r="B292" t="s">
        <v>229</v>
      </c>
      <c r="C292" t="s">
        <v>445</v>
      </c>
      <c r="D292"/>
      <c r="E292">
        <v>30</v>
      </c>
      <c r="F292">
        <v>30</v>
      </c>
      <c r="G292"/>
      <c r="H292">
        <v>25</v>
      </c>
      <c r="I292">
        <v>25</v>
      </c>
      <c r="J292" s="12"/>
      <c r="K292" s="12"/>
    </row>
    <row r="293" spans="1:11">
      <c r="A293" s="7">
        <v>7</v>
      </c>
      <c r="B293" t="s">
        <v>230</v>
      </c>
      <c r="C293" t="s">
        <v>446</v>
      </c>
      <c r="D293"/>
      <c r="E293">
        <v>30</v>
      </c>
      <c r="F293">
        <v>30</v>
      </c>
      <c r="G293"/>
      <c r="H293">
        <v>25</v>
      </c>
      <c r="I293">
        <v>25</v>
      </c>
      <c r="J293" s="12"/>
      <c r="K293" s="12"/>
    </row>
    <row r="294" spans="1:11">
      <c r="A294" s="7">
        <v>8</v>
      </c>
      <c r="B294" t="s">
        <v>231</v>
      </c>
      <c r="C294" t="s">
        <v>447</v>
      </c>
      <c r="D294"/>
      <c r="E294">
        <v>30</v>
      </c>
      <c r="F294">
        <v>30</v>
      </c>
      <c r="G294"/>
      <c r="H294">
        <v>30</v>
      </c>
      <c r="I294">
        <v>30</v>
      </c>
      <c r="J294" s="12"/>
      <c r="K294" s="12"/>
    </row>
    <row r="295" spans="1:11">
      <c r="A295" s="7">
        <v>9</v>
      </c>
      <c r="B295" t="s">
        <v>232</v>
      </c>
      <c r="C295" t="s">
        <v>448</v>
      </c>
      <c r="D295"/>
      <c r="E295">
        <v>25</v>
      </c>
      <c r="F295">
        <v>20</v>
      </c>
      <c r="G295"/>
      <c r="H295">
        <v>15</v>
      </c>
      <c r="I295">
        <v>20</v>
      </c>
      <c r="J295" s="12"/>
      <c r="K295" s="12"/>
    </row>
    <row r="296" spans="1:11">
      <c r="A296" s="7">
        <v>10</v>
      </c>
      <c r="B296" t="s">
        <v>233</v>
      </c>
      <c r="C296" t="s">
        <v>449</v>
      </c>
      <c r="D296"/>
      <c r="E296">
        <v>20</v>
      </c>
      <c r="F296">
        <v>20</v>
      </c>
      <c r="G296"/>
      <c r="H296">
        <v>20</v>
      </c>
      <c r="I296">
        <v>20</v>
      </c>
      <c r="J296" s="12"/>
      <c r="K296" s="12"/>
    </row>
    <row r="297" spans="1:11">
      <c r="A297" s="7">
        <v>11</v>
      </c>
      <c r="B297" t="s">
        <v>234</v>
      </c>
      <c r="C297" t="s">
        <v>450</v>
      </c>
      <c r="D297"/>
      <c r="E297">
        <v>20</v>
      </c>
      <c r="F297">
        <v>20</v>
      </c>
      <c r="G297"/>
      <c r="H297">
        <v>20</v>
      </c>
      <c r="I297">
        <v>20</v>
      </c>
      <c r="J297" s="12"/>
      <c r="K297" s="12"/>
    </row>
    <row r="298" spans="1:11">
      <c r="A298" s="7">
        <v>12</v>
      </c>
      <c r="B298" t="s">
        <v>235</v>
      </c>
      <c r="C298" t="s">
        <v>451</v>
      </c>
      <c r="D298"/>
      <c r="E298">
        <v>20</v>
      </c>
      <c r="F298">
        <v>20</v>
      </c>
      <c r="G298"/>
      <c r="H298">
        <v>20</v>
      </c>
      <c r="I298">
        <v>20</v>
      </c>
      <c r="J298" s="12"/>
      <c r="K298" s="12"/>
    </row>
    <row r="299" spans="1:11">
      <c r="A299" s="7">
        <v>13</v>
      </c>
      <c r="B299" t="s">
        <v>236</v>
      </c>
      <c r="C299" t="s">
        <v>452</v>
      </c>
      <c r="D299"/>
      <c r="E299">
        <v>20</v>
      </c>
      <c r="F299">
        <v>20</v>
      </c>
      <c r="G299"/>
      <c r="H299">
        <v>20</v>
      </c>
      <c r="I299">
        <v>20</v>
      </c>
      <c r="J299" s="12"/>
      <c r="K299" s="12"/>
    </row>
    <row r="300" spans="1:11">
      <c r="A300" s="7">
        <v>14</v>
      </c>
      <c r="B300" t="s">
        <v>237</v>
      </c>
      <c r="C300" t="s">
        <v>453</v>
      </c>
      <c r="D300"/>
      <c r="E300">
        <v>25</v>
      </c>
      <c r="F300">
        <v>20</v>
      </c>
      <c r="G300"/>
      <c r="H300">
        <v>20</v>
      </c>
      <c r="I300">
        <v>20</v>
      </c>
      <c r="J300" s="12"/>
      <c r="K300" s="12"/>
    </row>
    <row r="301" spans="1:11">
      <c r="A301" s="7">
        <v>15</v>
      </c>
      <c r="B301" t="s">
        <v>238</v>
      </c>
      <c r="C301" t="s">
        <v>454</v>
      </c>
      <c r="D301"/>
      <c r="E301">
        <v>20</v>
      </c>
      <c r="F301">
        <v>20</v>
      </c>
      <c r="G301"/>
      <c r="H301">
        <v>20</v>
      </c>
      <c r="I301">
        <v>20</v>
      </c>
      <c r="J301" s="12"/>
      <c r="K301" s="12"/>
    </row>
    <row r="302" spans="1:11">
      <c r="A302" s="7">
        <v>16</v>
      </c>
      <c r="B302" t="s">
        <v>239</v>
      </c>
      <c r="C302" t="s">
        <v>455</v>
      </c>
      <c r="D302"/>
      <c r="E302">
        <v>20</v>
      </c>
      <c r="F302">
        <v>20</v>
      </c>
      <c r="G302"/>
      <c r="H302">
        <v>20</v>
      </c>
      <c r="I302">
        <v>20</v>
      </c>
      <c r="J302" s="12"/>
      <c r="K302" s="12"/>
    </row>
    <row r="303" spans="1:11">
      <c r="A303" s="7">
        <v>17</v>
      </c>
      <c r="B303" t="s">
        <v>240</v>
      </c>
      <c r="C303" t="s">
        <v>456</v>
      </c>
      <c r="D303"/>
      <c r="E303">
        <v>20</v>
      </c>
      <c r="F303">
        <v>20</v>
      </c>
      <c r="G303"/>
      <c r="H303">
        <v>20</v>
      </c>
      <c r="I303">
        <v>25</v>
      </c>
      <c r="J303" s="12"/>
      <c r="K303" s="12"/>
    </row>
    <row r="304" spans="1:11">
      <c r="A304" s="7">
        <v>18</v>
      </c>
      <c r="B304" t="s">
        <v>241</v>
      </c>
      <c r="C304" t="s">
        <v>457</v>
      </c>
      <c r="D304"/>
      <c r="E304">
        <v>25</v>
      </c>
      <c r="F304">
        <v>20</v>
      </c>
      <c r="G304"/>
      <c r="H304">
        <v>25</v>
      </c>
      <c r="I304">
        <v>25</v>
      </c>
      <c r="J304" s="12"/>
      <c r="K304" s="12"/>
    </row>
    <row r="305" spans="1:14">
      <c r="A305" s="7">
        <v>19</v>
      </c>
      <c r="B305" t="s">
        <v>242</v>
      </c>
      <c r="C305" t="s">
        <v>458</v>
      </c>
      <c r="D305"/>
      <c r="E305">
        <v>20</v>
      </c>
      <c r="F305">
        <v>20</v>
      </c>
      <c r="G305"/>
      <c r="H305">
        <v>20</v>
      </c>
      <c r="I305">
        <v>20</v>
      </c>
      <c r="J305" s="12"/>
      <c r="K305" s="12"/>
    </row>
    <row r="306" spans="1:14">
      <c r="A306" s="7">
        <v>20</v>
      </c>
      <c r="B306" t="s">
        <v>243</v>
      </c>
      <c r="C306" t="s">
        <v>459</v>
      </c>
      <c r="D306"/>
      <c r="E306">
        <v>15</v>
      </c>
      <c r="F306">
        <v>20</v>
      </c>
      <c r="G306"/>
      <c r="H306">
        <v>20</v>
      </c>
      <c r="I306">
        <v>20</v>
      </c>
      <c r="J306" s="12"/>
      <c r="K306" s="12"/>
    </row>
    <row r="307" spans="1:14">
      <c r="A307" s="7">
        <v>21</v>
      </c>
      <c r="B307" t="s">
        <v>244</v>
      </c>
      <c r="C307" t="s">
        <v>460</v>
      </c>
      <c r="D307"/>
      <c r="E307">
        <v>15</v>
      </c>
      <c r="F307">
        <v>20</v>
      </c>
      <c r="G307"/>
      <c r="H307">
        <v>20</v>
      </c>
      <c r="I307">
        <v>20</v>
      </c>
      <c r="J307" s="12"/>
      <c r="K307" s="12"/>
    </row>
    <row r="308" spans="1:14">
      <c r="A308" s="7">
        <v>22</v>
      </c>
      <c r="B308" t="s">
        <v>245</v>
      </c>
      <c r="C308" t="s">
        <v>461</v>
      </c>
      <c r="D308"/>
      <c r="E308">
        <v>20</v>
      </c>
      <c r="F308">
        <v>20</v>
      </c>
      <c r="G308"/>
      <c r="H308">
        <v>15</v>
      </c>
      <c r="I308">
        <v>20</v>
      </c>
      <c r="J308" s="12"/>
      <c r="K308" s="12"/>
    </row>
    <row r="309" spans="1:14">
      <c r="A309" s="7">
        <v>23</v>
      </c>
      <c r="B309" t="s">
        <v>246</v>
      </c>
      <c r="C309" t="s">
        <v>462</v>
      </c>
      <c r="D309"/>
      <c r="E309">
        <v>20</v>
      </c>
      <c r="F309">
        <v>20</v>
      </c>
      <c r="G309"/>
      <c r="H309">
        <v>20</v>
      </c>
      <c r="I309">
        <v>20</v>
      </c>
      <c r="J309" s="12"/>
      <c r="K309" s="12"/>
    </row>
    <row r="310" spans="1:14">
      <c r="B310" s="8"/>
      <c r="C310" s="8"/>
      <c r="D310" s="13"/>
      <c r="E310" s="7">
        <f>(SUM(E286:E309))/24</f>
        <v>23.75</v>
      </c>
      <c r="F310" s="7">
        <f>(SUM(F286:F309))/24</f>
        <v>24.791666666666668</v>
      </c>
      <c r="H310" s="7">
        <f>(SUM(H286:H309))/24</f>
        <v>22.916666666666668</v>
      </c>
      <c r="I310" s="7">
        <f>(SUM(I286:I309))/24</f>
        <v>23.333333333333332</v>
      </c>
    </row>
    <row r="311" spans="1:14">
      <c r="B311" s="8"/>
      <c r="C311" s="8"/>
      <c r="D311" s="13"/>
    </row>
    <row r="312" spans="1:14">
      <c r="B312" s="8"/>
      <c r="D312" s="13"/>
    </row>
    <row r="314" spans="1: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</row>
    <row r="315" spans="1:14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</row>
    <row r="316" spans="1:14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</row>
    <row r="317" spans="1:14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</row>
    <row r="318" spans="1:14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</row>
    <row r="319" spans="1:14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</row>
    <row r="320" spans="1:14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</row>
    <row r="321" spans="1:14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</row>
    <row r="322" spans="1:14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</row>
    <row r="323" spans="1:14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</row>
    <row r="324" spans="1:1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</row>
    <row r="325" spans="1:14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</row>
    <row r="326" spans="1:14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</row>
    <row r="327" spans="1:14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</row>
    <row r="328" spans="1:14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</row>
    <row r="329" spans="1:14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</row>
    <row r="330" spans="1:14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</row>
    <row r="331" spans="1:14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</row>
    <row r="332" spans="1:14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</row>
    <row r="333" spans="1:14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</row>
    <row r="334" spans="1:14">
      <c r="B334" s="8"/>
      <c r="C334" s="8"/>
      <c r="D334" s="13"/>
      <c r="E334" s="14"/>
      <c r="G334" s="11"/>
      <c r="H334" s="11"/>
      <c r="L334" s="12"/>
      <c r="M334" s="12"/>
    </row>
    <row r="335" spans="1:14">
      <c r="B335" s="8"/>
      <c r="C335" s="8"/>
      <c r="D335" s="13"/>
      <c r="E335" s="14"/>
      <c r="G335" s="11"/>
      <c r="H335" s="11"/>
      <c r="L335" s="12"/>
      <c r="M335" s="12"/>
    </row>
    <row r="336" spans="1:14">
      <c r="B336" s="8"/>
      <c r="C336" s="8"/>
      <c r="D336" s="13"/>
      <c r="E336" s="14"/>
      <c r="G336" s="11"/>
      <c r="H336" s="11"/>
      <c r="L336" s="12"/>
      <c r="M336" s="12"/>
    </row>
    <row r="337" spans="2:13">
      <c r="B337" s="8"/>
      <c r="C337" s="8"/>
      <c r="D337" s="13"/>
      <c r="E337" s="14"/>
      <c r="G337" s="11"/>
      <c r="H337" s="11"/>
      <c r="L337" s="12"/>
      <c r="M337" s="12"/>
    </row>
    <row r="338" spans="2:13">
      <c r="B338" s="8"/>
      <c r="C338" s="8"/>
      <c r="D338" s="13"/>
      <c r="E338" s="14"/>
      <c r="G338" s="11"/>
      <c r="H338" s="11"/>
      <c r="L338" s="12"/>
      <c r="M338" s="12"/>
    </row>
    <row r="339" spans="2:13">
      <c r="B339" s="8"/>
      <c r="C339" s="8"/>
      <c r="D339" s="13"/>
      <c r="E339" s="14"/>
      <c r="G339" s="11"/>
      <c r="H339" s="11"/>
      <c r="L339" s="12"/>
      <c r="M339" s="12"/>
    </row>
    <row r="340" spans="2:13">
      <c r="B340" s="8"/>
      <c r="C340" s="8"/>
      <c r="D340" s="13"/>
      <c r="E340" s="14"/>
      <c r="G340" s="11"/>
      <c r="H340" s="11"/>
      <c r="L340" s="12"/>
      <c r="M340" s="12"/>
    </row>
    <row r="341" spans="2:13">
      <c r="B341" s="8"/>
      <c r="C341" s="8"/>
      <c r="D341" s="13"/>
      <c r="E341" s="14"/>
      <c r="G341" s="11"/>
      <c r="H341" s="11"/>
      <c r="L341" s="12"/>
      <c r="M341" s="12"/>
    </row>
    <row r="342" spans="2:13">
      <c r="B342" s="8"/>
      <c r="C342" s="8"/>
      <c r="D342" s="13"/>
      <c r="E342" s="14"/>
      <c r="G342" s="11"/>
      <c r="H342" s="11"/>
      <c r="L342" s="12"/>
      <c r="M342" s="12"/>
    </row>
    <row r="343" spans="2:13">
      <c r="B343" s="8"/>
      <c r="C343" s="8"/>
      <c r="D343" s="13"/>
      <c r="E343" s="14"/>
      <c r="L343" s="12"/>
    </row>
    <row r="344" spans="2:13">
      <c r="L344" s="12"/>
    </row>
    <row r="346" spans="2:13">
      <c r="B346" s="10"/>
      <c r="C346" s="10"/>
    </row>
    <row r="347" spans="2:13">
      <c r="B347" s="8"/>
      <c r="C347" s="8"/>
    </row>
    <row r="348" spans="2:13">
      <c r="B348" s="8"/>
      <c r="C348" s="8"/>
    </row>
    <row r="349" spans="2:13">
      <c r="B349" s="8"/>
      <c r="C349" s="8"/>
      <c r="D349" s="8"/>
      <c r="E349" s="8"/>
      <c r="G349" s="11"/>
      <c r="H349" s="11"/>
    </row>
    <row r="350" spans="2:13">
      <c r="B350" s="8"/>
      <c r="C350" s="8"/>
      <c r="D350" s="8"/>
      <c r="E350" s="8"/>
      <c r="G350" s="11"/>
      <c r="H350" s="11"/>
      <c r="M350" s="12"/>
    </row>
    <row r="351" spans="2:13">
      <c r="B351" s="8"/>
      <c r="C351" s="8"/>
      <c r="D351" s="13"/>
      <c r="E351" s="14"/>
      <c r="G351" s="11"/>
      <c r="H351" s="11"/>
      <c r="M351" s="12"/>
    </row>
    <row r="352" spans="2:13">
      <c r="B352" s="8"/>
      <c r="C352" s="8"/>
      <c r="D352" s="13"/>
      <c r="E352" s="14"/>
      <c r="G352" s="11"/>
      <c r="H352" s="11"/>
      <c r="L352" s="12"/>
      <c r="M352" s="12"/>
    </row>
    <row r="353" spans="2:13">
      <c r="B353" s="8"/>
      <c r="C353" s="8"/>
      <c r="D353" s="13"/>
      <c r="E353" s="14"/>
      <c r="G353" s="11"/>
      <c r="H353" s="11"/>
      <c r="L353" s="12"/>
      <c r="M353" s="12"/>
    </row>
    <row r="354" spans="2:13">
      <c r="B354" s="8"/>
      <c r="C354" s="8"/>
      <c r="D354" s="13"/>
      <c r="E354" s="14"/>
      <c r="G354" s="11"/>
      <c r="H354" s="11"/>
      <c r="L354" s="12"/>
      <c r="M354" s="12"/>
    </row>
    <row r="355" spans="2:13">
      <c r="B355" s="8"/>
      <c r="C355" s="8"/>
      <c r="D355" s="13"/>
      <c r="E355" s="14"/>
      <c r="G355" s="11"/>
      <c r="H355" s="11"/>
      <c r="L355" s="12"/>
      <c r="M355" s="12"/>
    </row>
    <row r="356" spans="2:13">
      <c r="B356" s="8"/>
      <c r="C356" s="8"/>
      <c r="D356" s="13"/>
      <c r="E356" s="14"/>
      <c r="G356" s="11"/>
      <c r="H356" s="11"/>
      <c r="L356" s="12"/>
      <c r="M356" s="12"/>
    </row>
    <row r="357" spans="2:13">
      <c r="B357" s="8"/>
      <c r="C357" s="8"/>
      <c r="D357" s="13"/>
      <c r="E357" s="14"/>
      <c r="G357" s="11"/>
      <c r="H357" s="11"/>
      <c r="L357" s="12"/>
      <c r="M357" s="12"/>
    </row>
    <row r="358" spans="2:13">
      <c r="B358" s="8"/>
      <c r="C358" s="8"/>
      <c r="D358" s="13"/>
      <c r="E358" s="14"/>
      <c r="G358" s="11"/>
      <c r="H358" s="11"/>
      <c r="L358" s="12"/>
      <c r="M358" s="12"/>
    </row>
    <row r="359" spans="2:13">
      <c r="B359" s="8"/>
      <c r="C359" s="8"/>
      <c r="D359" s="13"/>
      <c r="E359" s="14"/>
      <c r="G359" s="11"/>
      <c r="H359" s="11"/>
      <c r="L359" s="12"/>
      <c r="M359" s="12"/>
    </row>
    <row r="360" spans="2:13">
      <c r="B360" s="8"/>
      <c r="C360" s="8"/>
      <c r="D360" s="13"/>
      <c r="E360" s="14"/>
      <c r="G360" s="11"/>
      <c r="H360" s="11"/>
      <c r="L360" s="12"/>
      <c r="M360" s="12"/>
    </row>
    <row r="361" spans="2:13">
      <c r="B361" s="8"/>
      <c r="C361" s="8"/>
      <c r="D361" s="13"/>
      <c r="E361" s="14"/>
      <c r="G361" s="11"/>
      <c r="H361" s="11"/>
      <c r="L361" s="12"/>
      <c r="M361" s="12"/>
    </row>
    <row r="362" spans="2:13">
      <c r="B362" s="8"/>
      <c r="C362" s="8"/>
      <c r="D362" s="13"/>
      <c r="E362" s="14"/>
      <c r="G362" s="11"/>
      <c r="H362" s="11"/>
      <c r="L362" s="12"/>
      <c r="M362" s="12"/>
    </row>
    <row r="363" spans="2:13">
      <c r="B363" s="8"/>
      <c r="C363" s="8"/>
      <c r="D363" s="13"/>
      <c r="E363" s="14"/>
      <c r="G363" s="11"/>
      <c r="H363" s="11"/>
      <c r="L363" s="12"/>
      <c r="M363" s="12"/>
    </row>
    <row r="364" spans="2:13">
      <c r="B364" s="8"/>
      <c r="C364" s="8"/>
      <c r="D364" s="13"/>
      <c r="E364" s="14"/>
      <c r="G364" s="11"/>
      <c r="H364" s="11"/>
      <c r="L364" s="12"/>
      <c r="M364" s="12"/>
    </row>
    <row r="365" spans="2:13">
      <c r="B365" s="8"/>
      <c r="C365" s="8"/>
      <c r="D365" s="13"/>
      <c r="E365" s="14"/>
      <c r="G365" s="11"/>
      <c r="H365" s="11"/>
      <c r="L365" s="12"/>
      <c r="M365" s="12"/>
    </row>
    <row r="366" spans="2:13">
      <c r="B366" s="8"/>
      <c r="C366" s="8"/>
      <c r="D366" s="13"/>
      <c r="E366" s="14"/>
      <c r="G366" s="11"/>
      <c r="H366" s="11"/>
      <c r="L366" s="12"/>
      <c r="M366" s="12"/>
    </row>
    <row r="367" spans="2:13">
      <c r="B367" s="8"/>
      <c r="C367" s="8"/>
      <c r="D367" s="13"/>
      <c r="E367" s="14"/>
      <c r="G367" s="11"/>
      <c r="H367" s="11"/>
      <c r="L367" s="12"/>
      <c r="M367" s="12"/>
    </row>
    <row r="368" spans="2:13">
      <c r="B368" s="8"/>
      <c r="C368" s="8"/>
      <c r="D368" s="13"/>
      <c r="E368" s="14"/>
      <c r="G368" s="11"/>
      <c r="H368" s="11"/>
      <c r="L368" s="12"/>
      <c r="M368" s="12"/>
    </row>
    <row r="369" spans="2:13">
      <c r="B369" s="8"/>
      <c r="C369" s="8"/>
      <c r="D369" s="13"/>
      <c r="E369" s="14"/>
      <c r="G369" s="11"/>
      <c r="H369" s="11"/>
      <c r="L369" s="12"/>
      <c r="M369" s="12"/>
    </row>
    <row r="370" spans="2:13">
      <c r="B370" s="8"/>
      <c r="C370" s="8"/>
      <c r="D370" s="13"/>
      <c r="E370" s="14"/>
      <c r="G370" s="11"/>
      <c r="H370" s="11"/>
      <c r="L370" s="12"/>
      <c r="M370" s="12"/>
    </row>
    <row r="371" spans="2:13">
      <c r="B371" s="8"/>
      <c r="C371" s="8"/>
      <c r="D371" s="13"/>
      <c r="E371" s="14"/>
      <c r="G371" s="11"/>
      <c r="H371" s="11"/>
      <c r="L371" s="12"/>
      <c r="M371" s="12"/>
    </row>
    <row r="372" spans="2:13">
      <c r="B372" s="8"/>
      <c r="C372" s="8"/>
      <c r="D372" s="13"/>
      <c r="E372" s="14"/>
      <c r="G372" s="11"/>
      <c r="H372" s="11"/>
      <c r="L372" s="12"/>
      <c r="M372" s="12"/>
    </row>
    <row r="373" spans="2:13">
      <c r="B373" s="8"/>
      <c r="C373" s="8"/>
      <c r="D373" s="13"/>
      <c r="E373" s="14"/>
      <c r="G373" s="11"/>
      <c r="H373" s="11"/>
      <c r="L373" s="12"/>
      <c r="M373" s="12"/>
    </row>
    <row r="374" spans="2:13">
      <c r="B374" s="8"/>
      <c r="C374" s="8"/>
      <c r="D374" s="13"/>
      <c r="E374" s="14"/>
      <c r="L374" s="12"/>
    </row>
    <row r="375" spans="2:13">
      <c r="L375" s="12"/>
    </row>
    <row r="377" spans="2:13">
      <c r="B377" s="10"/>
      <c r="C377" s="10"/>
    </row>
    <row r="378" spans="2:13">
      <c r="B378" s="8"/>
      <c r="C378" s="8"/>
    </row>
    <row r="379" spans="2:13">
      <c r="B379" s="8"/>
      <c r="C379" s="8"/>
    </row>
    <row r="380" spans="2:13">
      <c r="B380" s="8"/>
      <c r="C380" s="8"/>
      <c r="D380" s="8"/>
      <c r="E380" s="8"/>
      <c r="G380" s="11"/>
      <c r="H380" s="11"/>
    </row>
    <row r="381" spans="2:13">
      <c r="B381" s="8"/>
      <c r="C381" s="8"/>
      <c r="D381" s="8"/>
      <c r="E381" s="8"/>
      <c r="G381" s="11"/>
      <c r="H381" s="11"/>
      <c r="M381" s="12"/>
    </row>
    <row r="382" spans="2:13">
      <c r="B382" s="8"/>
      <c r="C382" s="8"/>
      <c r="D382" s="13"/>
      <c r="E382" s="14"/>
      <c r="G382" s="11"/>
      <c r="H382" s="11"/>
      <c r="M382" s="12"/>
    </row>
    <row r="383" spans="2:13">
      <c r="B383" s="8"/>
      <c r="C383" s="8"/>
      <c r="D383" s="13"/>
      <c r="E383" s="14"/>
      <c r="G383" s="11"/>
      <c r="H383" s="11"/>
      <c r="L383" s="12"/>
      <c r="M383" s="12"/>
    </row>
    <row r="384" spans="2:13">
      <c r="B384" s="8"/>
      <c r="C384" s="8"/>
      <c r="D384" s="13"/>
      <c r="E384" s="14"/>
      <c r="G384" s="11"/>
      <c r="H384" s="11"/>
      <c r="L384" s="12"/>
      <c r="M384" s="12"/>
    </row>
    <row r="385" spans="2:13">
      <c r="B385" s="8"/>
      <c r="C385" s="8"/>
      <c r="D385" s="13"/>
      <c r="E385" s="14"/>
      <c r="G385" s="11"/>
      <c r="H385" s="11"/>
      <c r="L385" s="12"/>
      <c r="M385" s="12"/>
    </row>
    <row r="386" spans="2:13">
      <c r="B386" s="8"/>
      <c r="C386" s="8"/>
      <c r="D386" s="13"/>
      <c r="E386" s="14"/>
      <c r="G386" s="11"/>
      <c r="H386" s="11"/>
      <c r="L386" s="12"/>
      <c r="M386" s="12"/>
    </row>
    <row r="387" spans="2:13">
      <c r="B387" s="8"/>
      <c r="C387" s="8"/>
      <c r="D387" s="13"/>
      <c r="E387" s="14"/>
      <c r="G387" s="11"/>
      <c r="H387" s="11"/>
      <c r="L387" s="12"/>
      <c r="M387" s="12"/>
    </row>
    <row r="388" spans="2:13">
      <c r="B388" s="8"/>
      <c r="C388" s="8"/>
      <c r="D388" s="13"/>
      <c r="E388" s="14"/>
      <c r="G388" s="11"/>
      <c r="H388" s="11"/>
      <c r="L388" s="12"/>
      <c r="M388" s="12"/>
    </row>
    <row r="389" spans="2:13">
      <c r="B389" s="8"/>
      <c r="C389" s="8"/>
      <c r="D389" s="13"/>
      <c r="E389" s="14"/>
      <c r="G389" s="11"/>
      <c r="H389" s="11"/>
      <c r="L389" s="12"/>
      <c r="M389" s="12"/>
    </row>
    <row r="390" spans="2:13">
      <c r="B390" s="8"/>
      <c r="C390" s="8"/>
      <c r="D390" s="13"/>
      <c r="E390" s="14"/>
      <c r="G390" s="11"/>
      <c r="H390" s="11"/>
      <c r="L390" s="12"/>
      <c r="M390" s="12"/>
    </row>
    <row r="391" spans="2:13">
      <c r="B391" s="8"/>
      <c r="C391" s="8"/>
      <c r="D391" s="13"/>
      <c r="E391" s="14"/>
      <c r="G391" s="11"/>
      <c r="H391" s="11"/>
      <c r="L391" s="12"/>
      <c r="M391" s="12"/>
    </row>
    <row r="392" spans="2:13">
      <c r="B392" s="8"/>
      <c r="C392" s="8"/>
      <c r="D392" s="13"/>
      <c r="E392" s="14"/>
      <c r="G392" s="11"/>
      <c r="H392" s="11"/>
      <c r="L392" s="12"/>
      <c r="M392" s="12"/>
    </row>
    <row r="393" spans="2:13">
      <c r="B393" s="8"/>
      <c r="C393" s="8"/>
      <c r="D393" s="13"/>
      <c r="E393" s="14"/>
      <c r="G393" s="11"/>
      <c r="H393" s="11"/>
      <c r="L393" s="12"/>
      <c r="M393" s="12"/>
    </row>
    <row r="394" spans="2:13">
      <c r="B394" s="8"/>
      <c r="C394" s="8"/>
      <c r="D394" s="13"/>
      <c r="E394" s="14"/>
      <c r="G394" s="11"/>
      <c r="H394" s="11"/>
      <c r="L394" s="12"/>
      <c r="M394" s="12"/>
    </row>
    <row r="395" spans="2:13">
      <c r="B395" s="8"/>
      <c r="C395" s="8"/>
      <c r="D395" s="13"/>
      <c r="E395" s="14"/>
      <c r="G395" s="11"/>
      <c r="H395" s="11"/>
      <c r="L395" s="12"/>
      <c r="M395" s="12"/>
    </row>
    <row r="396" spans="2:13">
      <c r="B396" s="8"/>
      <c r="C396" s="8"/>
      <c r="D396" s="13"/>
      <c r="E396" s="14"/>
      <c r="G396" s="11"/>
      <c r="H396" s="11"/>
      <c r="L396" s="12"/>
      <c r="M396" s="12"/>
    </row>
    <row r="397" spans="2:13">
      <c r="B397" s="8"/>
      <c r="C397" s="8"/>
      <c r="D397" s="13"/>
      <c r="E397" s="14"/>
      <c r="G397" s="11"/>
      <c r="H397" s="11"/>
      <c r="L397" s="12"/>
      <c r="M397" s="12"/>
    </row>
    <row r="398" spans="2:13">
      <c r="B398" s="8"/>
      <c r="C398" s="8"/>
      <c r="D398" s="13"/>
      <c r="E398" s="14"/>
      <c r="G398" s="11"/>
      <c r="H398" s="11"/>
      <c r="L398" s="12"/>
      <c r="M398" s="12"/>
    </row>
    <row r="399" spans="2:13">
      <c r="B399" s="8"/>
      <c r="C399" s="8"/>
      <c r="D399" s="13"/>
      <c r="E399" s="14"/>
      <c r="G399" s="11"/>
      <c r="H399" s="11"/>
      <c r="L399" s="12"/>
      <c r="M399" s="12"/>
    </row>
    <row r="400" spans="2:13">
      <c r="B400" s="8"/>
      <c r="C400" s="8"/>
      <c r="D400" s="13"/>
      <c r="E400" s="14"/>
      <c r="G400" s="11"/>
      <c r="H400" s="11"/>
      <c r="L400" s="12"/>
      <c r="M400" s="12"/>
    </row>
    <row r="401" spans="2:13">
      <c r="B401" s="8"/>
      <c r="C401" s="8"/>
      <c r="D401" s="13"/>
      <c r="E401" s="14"/>
      <c r="G401" s="11"/>
      <c r="H401" s="11"/>
      <c r="L401" s="12"/>
      <c r="M401" s="12"/>
    </row>
    <row r="402" spans="2:13">
      <c r="B402" s="8"/>
      <c r="C402" s="8"/>
      <c r="D402" s="13"/>
      <c r="E402" s="14"/>
      <c r="G402" s="11"/>
      <c r="H402" s="11"/>
      <c r="L402" s="12"/>
      <c r="M402" s="12"/>
    </row>
    <row r="403" spans="2:13">
      <c r="B403" s="8"/>
      <c r="C403" s="8"/>
      <c r="D403" s="13"/>
      <c r="E403" s="14"/>
      <c r="G403" s="11"/>
      <c r="H403" s="11"/>
      <c r="L403" s="12"/>
      <c r="M403" s="12"/>
    </row>
    <row r="404" spans="2:13">
      <c r="B404" s="8"/>
      <c r="C404" s="8"/>
      <c r="D404" s="13"/>
      <c r="E404" s="14"/>
      <c r="G404" s="11"/>
      <c r="H404" s="11"/>
      <c r="L404" s="12"/>
      <c r="M404" s="12"/>
    </row>
    <row r="405" spans="2:13">
      <c r="B405" s="8"/>
      <c r="C405" s="8"/>
      <c r="D405" s="13"/>
      <c r="E405" s="14"/>
      <c r="L405" s="12"/>
    </row>
    <row r="406" spans="2:13">
      <c r="L406" s="12"/>
    </row>
    <row r="408" spans="2:13">
      <c r="B408" s="10"/>
      <c r="C408" s="10"/>
    </row>
    <row r="409" spans="2:13">
      <c r="B409" s="8"/>
      <c r="C409" s="8"/>
    </row>
    <row r="410" spans="2:13">
      <c r="B410" s="8"/>
      <c r="C410" s="8"/>
    </row>
    <row r="411" spans="2:13">
      <c r="B411" s="8"/>
      <c r="C411" s="8"/>
      <c r="D411" s="8"/>
      <c r="E411" s="8"/>
      <c r="G411" s="11"/>
      <c r="H411" s="11"/>
    </row>
    <row r="412" spans="2:13">
      <c r="B412" s="8"/>
      <c r="C412" s="8"/>
      <c r="D412" s="8"/>
      <c r="E412" s="8"/>
      <c r="G412" s="11"/>
      <c r="H412" s="11"/>
      <c r="M412" s="12"/>
    </row>
    <row r="413" spans="2:13">
      <c r="B413" s="8"/>
      <c r="C413" s="8"/>
      <c r="D413" s="13"/>
      <c r="E413" s="14"/>
      <c r="G413" s="11"/>
      <c r="H413" s="11"/>
      <c r="M413" s="12"/>
    </row>
    <row r="414" spans="2:13">
      <c r="B414" s="8"/>
      <c r="C414" s="8"/>
      <c r="D414" s="13"/>
      <c r="E414" s="14"/>
      <c r="G414" s="11"/>
      <c r="H414" s="11"/>
      <c r="L414" s="12"/>
      <c r="M414" s="12"/>
    </row>
    <row r="415" spans="2:13">
      <c r="B415" s="8"/>
      <c r="C415" s="8"/>
      <c r="D415" s="13"/>
      <c r="E415" s="14"/>
      <c r="G415" s="11"/>
      <c r="H415" s="11"/>
      <c r="L415" s="12"/>
      <c r="M415" s="12"/>
    </row>
    <row r="416" spans="2:13">
      <c r="B416" s="8"/>
      <c r="C416" s="8"/>
      <c r="D416" s="13"/>
      <c r="E416" s="14"/>
      <c r="G416" s="11"/>
      <c r="H416" s="11"/>
      <c r="L416" s="12"/>
      <c r="M416" s="12"/>
    </row>
    <row r="417" spans="2:13">
      <c r="B417" s="8"/>
      <c r="C417" s="8"/>
      <c r="D417" s="13"/>
      <c r="E417" s="14"/>
      <c r="G417" s="11"/>
      <c r="H417" s="11"/>
      <c r="L417" s="12"/>
      <c r="M417" s="12"/>
    </row>
    <row r="418" spans="2:13">
      <c r="B418" s="8"/>
      <c r="C418" s="8"/>
      <c r="D418" s="13"/>
      <c r="E418" s="14"/>
      <c r="G418" s="11"/>
      <c r="H418" s="11"/>
      <c r="L418" s="12"/>
      <c r="M418" s="12"/>
    </row>
    <row r="419" spans="2:13">
      <c r="B419" s="8"/>
      <c r="C419" s="8"/>
      <c r="D419" s="13"/>
      <c r="E419" s="14"/>
      <c r="G419" s="11"/>
      <c r="H419" s="11"/>
      <c r="L419" s="12"/>
      <c r="M419" s="12"/>
    </row>
    <row r="420" spans="2:13">
      <c r="B420" s="8"/>
      <c r="C420" s="8"/>
      <c r="D420" s="13"/>
      <c r="E420" s="14"/>
      <c r="G420" s="11"/>
      <c r="H420" s="11"/>
      <c r="L420" s="12"/>
      <c r="M420" s="12"/>
    </row>
    <row r="421" spans="2:13">
      <c r="B421" s="8"/>
      <c r="C421" s="8"/>
      <c r="D421" s="13"/>
      <c r="E421" s="14"/>
      <c r="G421" s="11"/>
      <c r="H421" s="11"/>
      <c r="L421" s="12"/>
      <c r="M421" s="12"/>
    </row>
    <row r="422" spans="2:13">
      <c r="B422" s="8"/>
      <c r="C422" s="8"/>
      <c r="D422" s="13"/>
      <c r="E422" s="14"/>
      <c r="G422" s="11"/>
      <c r="H422" s="11"/>
      <c r="L422" s="12"/>
      <c r="M422" s="12"/>
    </row>
    <row r="423" spans="2:13">
      <c r="B423" s="8"/>
      <c r="C423" s="8"/>
      <c r="D423" s="13"/>
      <c r="E423" s="14"/>
      <c r="G423" s="11"/>
      <c r="H423" s="11"/>
      <c r="L423" s="12"/>
      <c r="M423" s="12"/>
    </row>
    <row r="424" spans="2:13">
      <c r="B424" s="8"/>
      <c r="C424" s="8"/>
      <c r="D424" s="13"/>
      <c r="E424" s="14"/>
      <c r="G424" s="11"/>
      <c r="H424" s="11"/>
      <c r="L424" s="12"/>
      <c r="M424" s="12"/>
    </row>
    <row r="425" spans="2:13">
      <c r="B425" s="8"/>
      <c r="C425" s="8"/>
      <c r="D425" s="13"/>
      <c r="E425" s="14"/>
      <c r="G425" s="11"/>
      <c r="H425" s="11"/>
      <c r="L425" s="12"/>
      <c r="M425" s="12"/>
    </row>
    <row r="426" spans="2:13">
      <c r="B426" s="8"/>
      <c r="C426" s="8"/>
      <c r="D426" s="13"/>
      <c r="E426" s="14"/>
      <c r="G426" s="11"/>
      <c r="H426" s="11"/>
      <c r="L426" s="12"/>
      <c r="M426" s="12"/>
    </row>
    <row r="427" spans="2:13">
      <c r="B427" s="8"/>
      <c r="C427" s="8"/>
      <c r="D427" s="13"/>
      <c r="E427" s="14"/>
      <c r="G427" s="11"/>
      <c r="H427" s="11"/>
      <c r="L427" s="12"/>
      <c r="M427" s="12"/>
    </row>
    <row r="428" spans="2:13">
      <c r="B428" s="8"/>
      <c r="C428" s="8"/>
      <c r="D428" s="13"/>
      <c r="E428" s="14"/>
      <c r="G428" s="11"/>
      <c r="H428" s="11"/>
      <c r="L428" s="12"/>
      <c r="M428" s="12"/>
    </row>
    <row r="429" spans="2:13">
      <c r="B429" s="8"/>
      <c r="C429" s="8"/>
      <c r="D429" s="13"/>
      <c r="E429" s="14"/>
      <c r="G429" s="11"/>
      <c r="H429" s="11"/>
      <c r="L429" s="12"/>
      <c r="M429" s="12"/>
    </row>
    <row r="430" spans="2:13">
      <c r="B430" s="8"/>
      <c r="C430" s="8"/>
      <c r="D430" s="13"/>
      <c r="E430" s="14"/>
      <c r="G430" s="11"/>
      <c r="H430" s="11"/>
      <c r="L430" s="12"/>
      <c r="M430" s="12"/>
    </row>
    <row r="431" spans="2:13">
      <c r="B431" s="8"/>
      <c r="C431" s="8"/>
      <c r="D431" s="13"/>
      <c r="E431" s="14"/>
      <c r="G431" s="11"/>
      <c r="H431" s="11"/>
      <c r="L431" s="12"/>
      <c r="M431" s="12"/>
    </row>
    <row r="432" spans="2:13">
      <c r="B432" s="8"/>
      <c r="C432" s="8"/>
      <c r="D432" s="13"/>
      <c r="E432" s="14"/>
      <c r="G432" s="11"/>
      <c r="H432" s="11"/>
      <c r="L432" s="12"/>
      <c r="M432" s="12"/>
    </row>
    <row r="433" spans="2:13">
      <c r="B433" s="8"/>
      <c r="C433" s="8"/>
      <c r="D433" s="13"/>
      <c r="E433" s="14"/>
      <c r="G433" s="11"/>
      <c r="H433" s="11"/>
      <c r="L433" s="12"/>
      <c r="M433" s="12"/>
    </row>
    <row r="434" spans="2:13">
      <c r="B434" s="8"/>
      <c r="C434" s="8"/>
      <c r="D434" s="13"/>
      <c r="E434" s="14"/>
      <c r="G434" s="11"/>
      <c r="H434" s="11"/>
      <c r="L434" s="12"/>
      <c r="M434" s="12"/>
    </row>
    <row r="435" spans="2:13">
      <c r="B435" s="8"/>
      <c r="C435" s="8"/>
      <c r="D435" s="13"/>
      <c r="E435" s="14"/>
      <c r="G435" s="11"/>
      <c r="H435" s="11"/>
      <c r="L435" s="12"/>
      <c r="M435" s="12"/>
    </row>
    <row r="436" spans="2:13">
      <c r="B436" s="8"/>
      <c r="C436" s="8"/>
      <c r="D436" s="13"/>
      <c r="E436" s="14"/>
      <c r="L436" s="12"/>
    </row>
    <row r="437" spans="2:13">
      <c r="L437" s="12"/>
    </row>
    <row r="439" spans="2:13">
      <c r="B439" s="10"/>
      <c r="C439" s="10"/>
    </row>
    <row r="440" spans="2:13">
      <c r="B440" s="8"/>
      <c r="C440" s="8"/>
    </row>
    <row r="441" spans="2:13">
      <c r="B441" s="8"/>
      <c r="C441" s="8"/>
    </row>
    <row r="442" spans="2:13">
      <c r="B442" s="8"/>
      <c r="C442" s="8"/>
      <c r="D442" s="8"/>
      <c r="E442" s="8"/>
      <c r="G442" s="11"/>
      <c r="H442" s="11"/>
    </row>
    <row r="443" spans="2:13">
      <c r="B443" s="8"/>
      <c r="C443" s="8"/>
      <c r="D443" s="8"/>
      <c r="E443" s="8"/>
      <c r="G443" s="11"/>
      <c r="H443" s="11"/>
      <c r="M443" s="12"/>
    </row>
    <row r="444" spans="2:13">
      <c r="B444" s="8"/>
      <c r="C444" s="8"/>
      <c r="D444" s="13"/>
      <c r="E444" s="14"/>
      <c r="G444" s="11"/>
      <c r="H444" s="11"/>
      <c r="M444" s="12"/>
    </row>
    <row r="445" spans="2:13">
      <c r="B445" s="8"/>
      <c r="C445" s="8"/>
      <c r="D445" s="13"/>
      <c r="E445" s="14"/>
      <c r="G445" s="11"/>
      <c r="H445" s="11"/>
      <c r="L445" s="12"/>
      <c r="M445" s="12"/>
    </row>
    <row r="446" spans="2:13">
      <c r="B446" s="8"/>
      <c r="C446" s="8"/>
      <c r="D446" s="13"/>
      <c r="E446" s="14"/>
      <c r="G446" s="11"/>
      <c r="H446" s="11"/>
      <c r="L446" s="12"/>
      <c r="M446" s="12"/>
    </row>
    <row r="447" spans="2:13">
      <c r="B447" s="8"/>
      <c r="C447" s="8"/>
      <c r="D447" s="13"/>
      <c r="E447" s="14"/>
      <c r="G447" s="11"/>
      <c r="H447" s="11"/>
      <c r="L447" s="12"/>
      <c r="M447" s="12"/>
    </row>
    <row r="448" spans="2:13">
      <c r="B448" s="8"/>
      <c r="C448" s="8"/>
      <c r="D448" s="13"/>
      <c r="E448" s="14"/>
      <c r="G448" s="11"/>
      <c r="H448" s="11"/>
      <c r="L448" s="12"/>
      <c r="M448" s="12"/>
    </row>
    <row r="449" spans="2:13">
      <c r="B449" s="8"/>
      <c r="C449" s="8"/>
      <c r="D449" s="13"/>
      <c r="E449" s="14"/>
      <c r="G449" s="11"/>
      <c r="H449" s="11"/>
      <c r="L449" s="12"/>
      <c r="M449" s="12"/>
    </row>
    <row r="450" spans="2:13">
      <c r="B450" s="8"/>
      <c r="C450" s="8"/>
      <c r="D450" s="13"/>
      <c r="E450" s="14"/>
      <c r="G450" s="11"/>
      <c r="H450" s="11"/>
      <c r="L450" s="12"/>
      <c r="M450" s="12"/>
    </row>
    <row r="451" spans="2:13">
      <c r="B451" s="8"/>
      <c r="C451" s="8"/>
      <c r="D451" s="13"/>
      <c r="E451" s="14"/>
      <c r="G451" s="11"/>
      <c r="H451" s="11"/>
      <c r="L451" s="12"/>
      <c r="M451" s="12"/>
    </row>
    <row r="452" spans="2:13">
      <c r="B452" s="8"/>
      <c r="C452" s="8"/>
      <c r="D452" s="13"/>
      <c r="E452" s="14"/>
      <c r="G452" s="11"/>
      <c r="H452" s="11"/>
      <c r="L452" s="12"/>
      <c r="M452" s="12"/>
    </row>
    <row r="453" spans="2:13">
      <c r="B453" s="8"/>
      <c r="C453" s="8"/>
      <c r="D453" s="13"/>
      <c r="E453" s="14"/>
      <c r="G453" s="11"/>
      <c r="H453" s="11"/>
      <c r="L453" s="12"/>
      <c r="M453" s="12"/>
    </row>
    <row r="454" spans="2:13">
      <c r="B454" s="8"/>
      <c r="C454" s="8"/>
      <c r="D454" s="13"/>
      <c r="E454" s="14"/>
      <c r="G454" s="11"/>
      <c r="H454" s="11"/>
      <c r="L454" s="12"/>
      <c r="M454" s="12"/>
    </row>
    <row r="455" spans="2:13">
      <c r="B455" s="8"/>
      <c r="C455" s="8"/>
      <c r="D455" s="13"/>
      <c r="E455" s="14"/>
      <c r="G455" s="11"/>
      <c r="H455" s="11"/>
      <c r="L455" s="12"/>
      <c r="M455" s="12"/>
    </row>
    <row r="456" spans="2:13">
      <c r="B456" s="8"/>
      <c r="C456" s="8"/>
      <c r="D456" s="13"/>
      <c r="E456" s="14"/>
      <c r="G456" s="11"/>
      <c r="H456" s="11"/>
      <c r="L456" s="12"/>
      <c r="M456" s="12"/>
    </row>
    <row r="457" spans="2:13">
      <c r="B457" s="8"/>
      <c r="C457" s="8"/>
      <c r="D457" s="13"/>
      <c r="E457" s="14"/>
      <c r="G457" s="11"/>
      <c r="H457" s="11"/>
      <c r="L457" s="12"/>
      <c r="M457" s="12"/>
    </row>
    <row r="458" spans="2:13">
      <c r="B458" s="8"/>
      <c r="C458" s="8"/>
      <c r="D458" s="13"/>
      <c r="E458" s="14"/>
      <c r="G458" s="11"/>
      <c r="H458" s="11"/>
      <c r="L458" s="12"/>
      <c r="M458" s="12"/>
    </row>
    <row r="459" spans="2:13">
      <c r="B459" s="8"/>
      <c r="C459" s="8"/>
      <c r="D459" s="13"/>
      <c r="E459" s="14"/>
      <c r="G459" s="11"/>
      <c r="H459" s="11"/>
      <c r="L459" s="12"/>
      <c r="M459" s="12"/>
    </row>
    <row r="460" spans="2:13">
      <c r="B460" s="8"/>
      <c r="C460" s="8"/>
      <c r="D460" s="13"/>
      <c r="E460" s="14"/>
      <c r="G460" s="11"/>
      <c r="H460" s="11"/>
      <c r="L460" s="12"/>
      <c r="M460" s="12"/>
    </row>
    <row r="461" spans="2:13">
      <c r="B461" s="8"/>
      <c r="C461" s="8"/>
      <c r="D461" s="13"/>
      <c r="E461" s="14"/>
      <c r="G461" s="11"/>
      <c r="H461" s="11"/>
      <c r="L461" s="12"/>
      <c r="M461" s="12"/>
    </row>
    <row r="462" spans="2:13">
      <c r="B462" s="8"/>
      <c r="C462" s="8"/>
      <c r="D462" s="13"/>
      <c r="E462" s="14"/>
      <c r="G462" s="11"/>
      <c r="H462" s="11"/>
      <c r="L462" s="12"/>
      <c r="M462" s="12"/>
    </row>
    <row r="463" spans="2:13">
      <c r="B463" s="8"/>
      <c r="C463" s="8"/>
      <c r="D463" s="13"/>
      <c r="E463" s="14"/>
      <c r="G463" s="11"/>
      <c r="H463" s="11"/>
      <c r="L463" s="12"/>
      <c r="M463" s="12"/>
    </row>
    <row r="464" spans="2:13">
      <c r="B464" s="8"/>
      <c r="C464" s="8"/>
      <c r="D464" s="13"/>
      <c r="E464" s="14"/>
      <c r="G464" s="11"/>
      <c r="H464" s="11"/>
      <c r="L464" s="12"/>
      <c r="M464" s="12"/>
    </row>
    <row r="465" spans="2:13">
      <c r="B465" s="8"/>
      <c r="C465" s="8"/>
      <c r="D465" s="13"/>
      <c r="E465" s="14"/>
      <c r="G465" s="11"/>
      <c r="H465" s="11"/>
      <c r="L465" s="12"/>
      <c r="M465" s="12"/>
    </row>
    <row r="466" spans="2:13">
      <c r="B466" s="8"/>
      <c r="C466" s="8"/>
      <c r="D466" s="13"/>
      <c r="E466" s="14"/>
      <c r="G466" s="11"/>
      <c r="H466" s="11"/>
      <c r="L466" s="12"/>
      <c r="M466" s="12"/>
    </row>
    <row r="467" spans="2:13">
      <c r="B467" s="8"/>
      <c r="C467" s="8"/>
      <c r="D467" s="13"/>
      <c r="E467" s="14"/>
      <c r="L467" s="12"/>
    </row>
    <row r="468" spans="2:13">
      <c r="L468" s="12"/>
    </row>
    <row r="470" spans="2:13">
      <c r="B470" s="10"/>
      <c r="C470" s="10"/>
    </row>
    <row r="471" spans="2:13">
      <c r="B471" s="8"/>
      <c r="C471" s="8"/>
    </row>
    <row r="472" spans="2:13">
      <c r="B472" s="8"/>
      <c r="C472" s="8"/>
    </row>
    <row r="473" spans="2:13">
      <c r="B473" s="8"/>
      <c r="C473" s="8"/>
      <c r="D473" s="8"/>
      <c r="E473" s="8"/>
      <c r="G473" s="11"/>
      <c r="H473" s="11"/>
    </row>
    <row r="474" spans="2:13">
      <c r="B474" s="8"/>
      <c r="C474" s="8"/>
      <c r="D474" s="8"/>
      <c r="E474" s="8"/>
      <c r="G474" s="11"/>
      <c r="H474" s="11"/>
      <c r="M474" s="12"/>
    </row>
    <row r="475" spans="2:13">
      <c r="B475" s="8"/>
      <c r="C475" s="8"/>
      <c r="D475" s="13"/>
      <c r="E475" s="14"/>
      <c r="G475" s="11"/>
      <c r="H475" s="11"/>
      <c r="M475" s="12"/>
    </row>
    <row r="476" spans="2:13">
      <c r="B476" s="8"/>
      <c r="C476" s="8"/>
      <c r="D476" s="13"/>
      <c r="E476" s="14"/>
      <c r="G476" s="11"/>
      <c r="H476" s="11"/>
      <c r="L476" s="12"/>
      <c r="M476" s="12"/>
    </row>
    <row r="477" spans="2:13">
      <c r="B477" s="8"/>
      <c r="C477" s="8"/>
      <c r="D477" s="13"/>
      <c r="E477" s="14"/>
      <c r="G477" s="11"/>
      <c r="H477" s="11"/>
      <c r="L477" s="12"/>
      <c r="M477" s="12"/>
    </row>
    <row r="478" spans="2:13">
      <c r="B478" s="8"/>
      <c r="C478" s="8"/>
      <c r="D478" s="13"/>
      <c r="E478" s="14"/>
      <c r="G478" s="11"/>
      <c r="H478" s="11"/>
      <c r="L478" s="12"/>
      <c r="M478" s="12"/>
    </row>
    <row r="479" spans="2:13">
      <c r="B479" s="8"/>
      <c r="C479" s="8"/>
      <c r="D479" s="13"/>
      <c r="E479" s="14"/>
      <c r="G479" s="11"/>
      <c r="H479" s="11"/>
      <c r="L479" s="12"/>
      <c r="M479" s="12"/>
    </row>
    <row r="480" spans="2:13">
      <c r="B480" s="8"/>
      <c r="C480" s="8"/>
      <c r="D480" s="13"/>
      <c r="E480" s="14"/>
      <c r="G480" s="11"/>
      <c r="H480" s="11"/>
      <c r="L480" s="12"/>
      <c r="M480" s="12"/>
    </row>
    <row r="481" spans="2:13">
      <c r="B481" s="8"/>
      <c r="C481" s="8"/>
      <c r="D481" s="13"/>
      <c r="E481" s="14"/>
      <c r="G481" s="11"/>
      <c r="H481" s="11"/>
      <c r="L481" s="12"/>
      <c r="M481" s="12"/>
    </row>
    <row r="482" spans="2:13">
      <c r="B482" s="8"/>
      <c r="C482" s="8"/>
      <c r="D482" s="13"/>
      <c r="E482" s="14"/>
      <c r="G482" s="11"/>
      <c r="H482" s="11"/>
      <c r="L482" s="12"/>
      <c r="M482" s="12"/>
    </row>
    <row r="483" spans="2:13">
      <c r="B483" s="8"/>
      <c r="C483" s="8"/>
      <c r="D483" s="13"/>
      <c r="E483" s="14"/>
      <c r="G483" s="11"/>
      <c r="H483" s="11"/>
      <c r="L483" s="12"/>
      <c r="M483" s="12"/>
    </row>
    <row r="484" spans="2:13">
      <c r="B484" s="8"/>
      <c r="C484" s="8"/>
      <c r="D484" s="13"/>
      <c r="E484" s="14"/>
      <c r="G484" s="11"/>
      <c r="H484" s="11"/>
      <c r="L484" s="12"/>
      <c r="M484" s="12"/>
    </row>
    <row r="485" spans="2:13">
      <c r="B485" s="8"/>
      <c r="C485" s="8"/>
      <c r="D485" s="13"/>
      <c r="E485" s="14"/>
      <c r="G485" s="11"/>
      <c r="H485" s="11"/>
      <c r="L485" s="12"/>
      <c r="M485" s="12"/>
    </row>
    <row r="486" spans="2:13">
      <c r="B486" s="8"/>
      <c r="C486" s="8"/>
      <c r="D486" s="13"/>
      <c r="E486" s="14"/>
      <c r="G486" s="11"/>
      <c r="H486" s="11"/>
      <c r="L486" s="12"/>
      <c r="M486" s="12"/>
    </row>
    <row r="487" spans="2:13">
      <c r="B487" s="8"/>
      <c r="C487" s="8"/>
      <c r="D487" s="13"/>
      <c r="E487" s="14"/>
      <c r="G487" s="11"/>
      <c r="H487" s="11"/>
      <c r="L487" s="12"/>
      <c r="M487" s="12"/>
    </row>
    <row r="488" spans="2:13">
      <c r="B488" s="8"/>
      <c r="C488" s="8"/>
      <c r="D488" s="13"/>
      <c r="E488" s="14"/>
      <c r="G488" s="11"/>
      <c r="H488" s="11"/>
      <c r="L488" s="12"/>
      <c r="M488" s="12"/>
    </row>
    <row r="489" spans="2:13">
      <c r="B489" s="8"/>
      <c r="C489" s="8"/>
      <c r="D489" s="13"/>
      <c r="E489" s="14"/>
      <c r="G489" s="11"/>
      <c r="H489" s="11"/>
      <c r="L489" s="12"/>
      <c r="M489" s="12"/>
    </row>
    <row r="490" spans="2:13">
      <c r="B490" s="8"/>
      <c r="C490" s="8"/>
      <c r="D490" s="13"/>
      <c r="E490" s="14"/>
      <c r="G490" s="11"/>
      <c r="H490" s="11"/>
      <c r="L490" s="12"/>
      <c r="M490" s="12"/>
    </row>
    <row r="491" spans="2:13">
      <c r="B491" s="8"/>
      <c r="C491" s="8"/>
      <c r="D491" s="13"/>
      <c r="E491" s="14"/>
      <c r="G491" s="11"/>
      <c r="H491" s="11"/>
      <c r="L491" s="12"/>
      <c r="M491" s="12"/>
    </row>
    <row r="492" spans="2:13">
      <c r="B492" s="8"/>
      <c r="C492" s="8"/>
      <c r="D492" s="13"/>
      <c r="E492" s="14"/>
      <c r="G492" s="11"/>
      <c r="H492" s="11"/>
      <c r="L492" s="12"/>
      <c r="M492" s="12"/>
    </row>
    <row r="493" spans="2:13">
      <c r="B493" s="8"/>
      <c r="C493" s="8"/>
      <c r="D493" s="13"/>
      <c r="E493" s="14"/>
      <c r="G493" s="11"/>
      <c r="H493" s="11"/>
      <c r="L493" s="12"/>
      <c r="M493" s="12"/>
    </row>
    <row r="494" spans="2:13">
      <c r="B494" s="8"/>
      <c r="C494" s="8"/>
      <c r="D494" s="13"/>
      <c r="E494" s="14"/>
      <c r="G494" s="11"/>
      <c r="H494" s="11"/>
      <c r="L494" s="12"/>
      <c r="M494" s="12"/>
    </row>
    <row r="495" spans="2:13">
      <c r="B495" s="8"/>
      <c r="C495" s="8"/>
      <c r="D495" s="13"/>
      <c r="E495" s="14"/>
      <c r="G495" s="11"/>
      <c r="H495" s="11"/>
      <c r="L495" s="12"/>
      <c r="M495" s="12"/>
    </row>
    <row r="496" spans="2:13">
      <c r="B496" s="8"/>
      <c r="C496" s="8"/>
      <c r="D496" s="13"/>
      <c r="E496" s="14"/>
      <c r="G496" s="11"/>
      <c r="H496" s="11"/>
      <c r="L496" s="12"/>
      <c r="M496" s="12"/>
    </row>
    <row r="497" spans="2:13">
      <c r="B497" s="8"/>
      <c r="C497" s="8"/>
      <c r="D497" s="13"/>
      <c r="E497" s="14"/>
      <c r="G497" s="11"/>
      <c r="H497" s="11"/>
      <c r="L497" s="12"/>
      <c r="M497" s="12"/>
    </row>
    <row r="498" spans="2:13">
      <c r="B498" s="8"/>
      <c r="C498" s="8"/>
      <c r="D498" s="13"/>
      <c r="E498" s="14"/>
      <c r="L498" s="12"/>
    </row>
    <row r="499" spans="2:13">
      <c r="L499" s="12"/>
    </row>
    <row r="501" spans="2:13">
      <c r="B501" s="10"/>
      <c r="C501" s="10"/>
    </row>
    <row r="502" spans="2:13">
      <c r="B502" s="8"/>
      <c r="C502" s="8"/>
    </row>
    <row r="503" spans="2:13">
      <c r="B503" s="8"/>
      <c r="C503" s="8"/>
    </row>
    <row r="504" spans="2:13">
      <c r="B504" s="8"/>
      <c r="C504" s="8"/>
      <c r="D504" s="8"/>
      <c r="E504" s="8"/>
      <c r="G504" s="11"/>
      <c r="H504" s="11"/>
    </row>
    <row r="505" spans="2:13">
      <c r="B505" s="8"/>
      <c r="C505" s="8"/>
      <c r="D505" s="8"/>
      <c r="E505" s="8"/>
      <c r="G505" s="11"/>
      <c r="H505" s="11"/>
      <c r="M505" s="12"/>
    </row>
    <row r="506" spans="2:13">
      <c r="B506" s="8"/>
      <c r="C506" s="8"/>
      <c r="D506" s="13"/>
      <c r="E506" s="14"/>
      <c r="G506" s="11"/>
      <c r="H506" s="11"/>
      <c r="M506" s="12"/>
    </row>
    <row r="507" spans="2:13">
      <c r="B507" s="8"/>
      <c r="C507" s="8"/>
      <c r="D507" s="13"/>
      <c r="E507" s="14"/>
      <c r="G507" s="11"/>
      <c r="H507" s="11"/>
      <c r="L507" s="12"/>
      <c r="M507" s="12"/>
    </row>
    <row r="508" spans="2:13">
      <c r="B508" s="8"/>
      <c r="C508" s="8"/>
      <c r="D508" s="13"/>
      <c r="E508" s="14"/>
      <c r="G508" s="11"/>
      <c r="H508" s="11"/>
      <c r="L508" s="12"/>
      <c r="M508" s="12"/>
    </row>
    <row r="509" spans="2:13">
      <c r="B509" s="8"/>
      <c r="C509" s="8"/>
      <c r="D509" s="13"/>
      <c r="E509" s="14"/>
      <c r="G509" s="11"/>
      <c r="H509" s="11"/>
      <c r="L509" s="12"/>
      <c r="M509" s="12"/>
    </row>
    <row r="510" spans="2:13">
      <c r="B510" s="8"/>
      <c r="C510" s="8"/>
      <c r="D510" s="13"/>
      <c r="E510" s="14"/>
      <c r="G510" s="11"/>
      <c r="H510" s="11"/>
      <c r="L510" s="12"/>
      <c r="M510" s="12"/>
    </row>
    <row r="511" spans="2:13">
      <c r="B511" s="8"/>
      <c r="C511" s="8"/>
      <c r="D511" s="13"/>
      <c r="E511" s="14"/>
      <c r="G511" s="11"/>
      <c r="H511" s="11"/>
      <c r="L511" s="12"/>
      <c r="M511" s="12"/>
    </row>
    <row r="512" spans="2:13">
      <c r="B512" s="8"/>
      <c r="C512" s="8"/>
      <c r="D512" s="13"/>
      <c r="E512" s="14"/>
      <c r="G512" s="11"/>
      <c r="H512" s="11"/>
      <c r="L512" s="12"/>
      <c r="M512" s="12"/>
    </row>
    <row r="513" spans="2:13">
      <c r="B513" s="8"/>
      <c r="C513" s="8"/>
      <c r="D513" s="13"/>
      <c r="E513" s="14"/>
      <c r="G513" s="11"/>
      <c r="H513" s="11"/>
      <c r="L513" s="12"/>
      <c r="M513" s="12"/>
    </row>
    <row r="514" spans="2:13">
      <c r="B514" s="8"/>
      <c r="C514" s="8"/>
      <c r="D514" s="13"/>
      <c r="E514" s="14"/>
      <c r="G514" s="11"/>
      <c r="H514" s="11"/>
      <c r="L514" s="12"/>
      <c r="M514" s="12"/>
    </row>
    <row r="515" spans="2:13">
      <c r="B515" s="8"/>
      <c r="C515" s="8"/>
      <c r="D515" s="13"/>
      <c r="E515" s="14"/>
      <c r="G515" s="11"/>
      <c r="H515" s="11"/>
      <c r="L515" s="12"/>
      <c r="M515" s="12"/>
    </row>
    <row r="516" spans="2:13">
      <c r="B516" s="8"/>
      <c r="C516" s="8"/>
      <c r="D516" s="13"/>
      <c r="E516" s="14"/>
      <c r="G516" s="11"/>
      <c r="H516" s="11"/>
      <c r="L516" s="12"/>
      <c r="M516" s="12"/>
    </row>
    <row r="517" spans="2:13">
      <c r="B517" s="8"/>
      <c r="C517" s="8"/>
      <c r="D517" s="13"/>
      <c r="E517" s="14"/>
      <c r="G517" s="11"/>
      <c r="H517" s="11"/>
      <c r="L517" s="12"/>
      <c r="M517" s="12"/>
    </row>
    <row r="518" spans="2:13">
      <c r="B518" s="8"/>
      <c r="C518" s="8"/>
      <c r="D518" s="13"/>
      <c r="E518" s="14"/>
      <c r="G518" s="11"/>
      <c r="H518" s="11"/>
      <c r="L518" s="12"/>
      <c r="M518" s="12"/>
    </row>
    <row r="519" spans="2:13">
      <c r="B519" s="8"/>
      <c r="C519" s="8"/>
      <c r="D519" s="13"/>
      <c r="E519" s="14"/>
      <c r="G519" s="11"/>
      <c r="H519" s="11"/>
      <c r="L519" s="12"/>
      <c r="M519" s="12"/>
    </row>
    <row r="520" spans="2:13">
      <c r="B520" s="8"/>
      <c r="C520" s="8"/>
      <c r="D520" s="13"/>
      <c r="E520" s="14"/>
      <c r="G520" s="11"/>
      <c r="H520" s="11"/>
      <c r="L520" s="12"/>
      <c r="M520" s="12"/>
    </row>
    <row r="521" spans="2:13">
      <c r="B521" s="8"/>
      <c r="C521" s="8"/>
      <c r="D521" s="13"/>
      <c r="E521" s="14"/>
      <c r="G521" s="11"/>
      <c r="H521" s="11"/>
      <c r="L521" s="12"/>
      <c r="M521" s="12"/>
    </row>
    <row r="522" spans="2:13">
      <c r="B522" s="8"/>
      <c r="C522" s="8"/>
      <c r="D522" s="13"/>
      <c r="E522" s="14"/>
      <c r="G522" s="11"/>
      <c r="H522" s="11"/>
      <c r="L522" s="12"/>
      <c r="M522" s="12"/>
    </row>
    <row r="523" spans="2:13">
      <c r="B523" s="8"/>
      <c r="C523" s="8"/>
      <c r="D523" s="13"/>
      <c r="E523" s="14"/>
      <c r="G523" s="11"/>
      <c r="H523" s="11"/>
      <c r="L523" s="12"/>
      <c r="M523" s="12"/>
    </row>
    <row r="524" spans="2:13">
      <c r="B524" s="8"/>
      <c r="C524" s="8"/>
      <c r="D524" s="13"/>
      <c r="E524" s="14"/>
      <c r="G524" s="11"/>
      <c r="H524" s="11"/>
      <c r="L524" s="12"/>
      <c r="M524" s="12"/>
    </row>
    <row r="525" spans="2:13">
      <c r="B525" s="8"/>
      <c r="C525" s="8"/>
      <c r="D525" s="13"/>
      <c r="E525" s="14"/>
      <c r="G525" s="11"/>
      <c r="H525" s="11"/>
      <c r="L525" s="12"/>
      <c r="M525" s="12"/>
    </row>
    <row r="526" spans="2:13">
      <c r="B526" s="8"/>
      <c r="C526" s="8"/>
      <c r="D526" s="13"/>
      <c r="E526" s="14"/>
      <c r="G526" s="11"/>
      <c r="H526" s="11"/>
      <c r="L526" s="12"/>
      <c r="M526" s="12"/>
    </row>
    <row r="527" spans="2:13">
      <c r="B527" s="8"/>
      <c r="C527" s="8"/>
      <c r="D527" s="13"/>
      <c r="E527" s="14"/>
      <c r="G527" s="11"/>
      <c r="H527" s="11"/>
      <c r="L527" s="12"/>
      <c r="M527" s="12"/>
    </row>
    <row r="528" spans="2:13">
      <c r="B528" s="8"/>
      <c r="C528" s="8"/>
      <c r="D528" s="13"/>
      <c r="E528" s="14"/>
      <c r="G528" s="11"/>
      <c r="H528" s="11"/>
      <c r="L528" s="12"/>
      <c r="M528" s="12"/>
    </row>
    <row r="529" spans="2:13">
      <c r="B529" s="8"/>
      <c r="C529" s="8"/>
      <c r="D529" s="13"/>
      <c r="E529" s="14"/>
      <c r="L529" s="12"/>
    </row>
    <row r="530" spans="2:13">
      <c r="L530" s="12"/>
    </row>
    <row r="532" spans="2:13">
      <c r="B532" s="10"/>
      <c r="C532" s="10"/>
    </row>
    <row r="533" spans="2:13">
      <c r="B533" s="8"/>
      <c r="C533" s="8"/>
    </row>
    <row r="534" spans="2:13">
      <c r="B534" s="8"/>
      <c r="C534" s="8"/>
    </row>
    <row r="535" spans="2:13">
      <c r="B535" s="8"/>
      <c r="C535" s="8"/>
      <c r="D535" s="8"/>
      <c r="E535" s="8"/>
      <c r="G535" s="11"/>
      <c r="H535" s="11"/>
    </row>
    <row r="536" spans="2:13">
      <c r="B536" s="8"/>
      <c r="C536" s="8"/>
      <c r="D536" s="8"/>
      <c r="E536" s="8"/>
      <c r="G536" s="11"/>
      <c r="H536" s="11"/>
      <c r="M536" s="12"/>
    </row>
    <row r="537" spans="2:13">
      <c r="B537" s="8"/>
      <c r="C537" s="8"/>
      <c r="D537" s="13"/>
      <c r="E537" s="14"/>
      <c r="G537" s="11"/>
      <c r="H537" s="11"/>
      <c r="M537" s="12"/>
    </row>
    <row r="538" spans="2:13">
      <c r="B538" s="8"/>
      <c r="C538" s="8"/>
      <c r="D538" s="13"/>
      <c r="E538" s="14"/>
      <c r="G538" s="11"/>
      <c r="H538" s="11"/>
      <c r="L538" s="12"/>
      <c r="M538" s="12"/>
    </row>
    <row r="539" spans="2:13">
      <c r="B539" s="8"/>
      <c r="C539" s="8"/>
      <c r="D539" s="13"/>
      <c r="E539" s="14"/>
      <c r="G539" s="11"/>
      <c r="H539" s="11"/>
      <c r="L539" s="12"/>
      <c r="M539" s="12"/>
    </row>
    <row r="540" spans="2:13">
      <c r="B540" s="8"/>
      <c r="C540" s="8"/>
      <c r="D540" s="13"/>
      <c r="E540" s="14"/>
      <c r="G540" s="11"/>
      <c r="H540" s="11"/>
      <c r="L540" s="12"/>
      <c r="M540" s="12"/>
    </row>
    <row r="541" spans="2:13">
      <c r="B541" s="8"/>
      <c r="C541" s="8"/>
      <c r="D541" s="13"/>
      <c r="E541" s="14"/>
      <c r="G541" s="11"/>
      <c r="H541" s="11"/>
      <c r="L541" s="12"/>
      <c r="M541" s="12"/>
    </row>
    <row r="542" spans="2:13">
      <c r="B542" s="8"/>
      <c r="C542" s="8"/>
      <c r="D542" s="13"/>
      <c r="E542" s="14"/>
      <c r="G542" s="11"/>
      <c r="H542" s="11"/>
      <c r="L542" s="12"/>
      <c r="M542" s="12"/>
    </row>
    <row r="543" spans="2:13">
      <c r="B543" s="8"/>
      <c r="C543" s="8"/>
      <c r="D543" s="13"/>
      <c r="E543" s="14"/>
      <c r="G543" s="11"/>
      <c r="H543" s="11"/>
      <c r="L543" s="12"/>
      <c r="M543" s="12"/>
    </row>
    <row r="544" spans="2:13">
      <c r="B544" s="8"/>
      <c r="C544" s="8"/>
      <c r="D544" s="13"/>
      <c r="E544" s="14"/>
      <c r="G544" s="11"/>
      <c r="H544" s="11"/>
      <c r="L544" s="12"/>
      <c r="M544" s="12"/>
    </row>
    <row r="545" spans="2:13">
      <c r="B545" s="8"/>
      <c r="C545" s="8"/>
      <c r="D545" s="13"/>
      <c r="E545" s="14"/>
      <c r="G545" s="11"/>
      <c r="H545" s="11"/>
      <c r="L545" s="12"/>
      <c r="M545" s="12"/>
    </row>
    <row r="546" spans="2:13">
      <c r="B546" s="8"/>
      <c r="C546" s="8"/>
      <c r="D546" s="13"/>
      <c r="E546" s="14"/>
      <c r="G546" s="11"/>
      <c r="H546" s="11"/>
      <c r="L546" s="12"/>
      <c r="M546" s="12"/>
    </row>
    <row r="547" spans="2:13">
      <c r="B547" s="8"/>
      <c r="C547" s="8"/>
      <c r="D547" s="13"/>
      <c r="E547" s="14"/>
      <c r="G547" s="11"/>
      <c r="H547" s="11"/>
      <c r="L547" s="12"/>
      <c r="M547" s="12"/>
    </row>
    <row r="548" spans="2:13">
      <c r="B548" s="8"/>
      <c r="C548" s="8"/>
      <c r="D548" s="13"/>
      <c r="E548" s="14"/>
      <c r="G548" s="11"/>
      <c r="H548" s="11"/>
      <c r="L548" s="12"/>
      <c r="M548" s="12"/>
    </row>
    <row r="549" spans="2:13">
      <c r="B549" s="8"/>
      <c r="C549" s="8"/>
      <c r="D549" s="13"/>
      <c r="E549" s="14"/>
      <c r="G549" s="11"/>
      <c r="H549" s="11"/>
      <c r="L549" s="12"/>
      <c r="M549" s="12"/>
    </row>
    <row r="550" spans="2:13">
      <c r="B550" s="8"/>
      <c r="C550" s="8"/>
      <c r="D550" s="13"/>
      <c r="E550" s="14"/>
      <c r="G550" s="11"/>
      <c r="H550" s="11"/>
      <c r="L550" s="12"/>
      <c r="M550" s="12"/>
    </row>
    <row r="551" spans="2:13">
      <c r="B551" s="8"/>
      <c r="C551" s="8"/>
      <c r="D551" s="13"/>
      <c r="E551" s="14"/>
      <c r="G551" s="11"/>
      <c r="H551" s="11"/>
      <c r="L551" s="12"/>
      <c r="M551" s="12"/>
    </row>
    <row r="552" spans="2:13">
      <c r="B552" s="8"/>
      <c r="C552" s="8"/>
      <c r="D552" s="13"/>
      <c r="E552" s="14"/>
      <c r="G552" s="11"/>
      <c r="H552" s="11"/>
      <c r="L552" s="12"/>
      <c r="M552" s="12"/>
    </row>
    <row r="553" spans="2:13">
      <c r="B553" s="8"/>
      <c r="C553" s="8"/>
      <c r="D553" s="13"/>
      <c r="E553" s="14"/>
      <c r="G553" s="11"/>
      <c r="H553" s="11"/>
      <c r="L553" s="12"/>
      <c r="M553" s="12"/>
    </row>
    <row r="554" spans="2:13">
      <c r="B554" s="8"/>
      <c r="C554" s="8"/>
      <c r="D554" s="13"/>
      <c r="E554" s="14"/>
      <c r="G554" s="11"/>
      <c r="H554" s="11"/>
      <c r="L554" s="12"/>
      <c r="M554" s="12"/>
    </row>
    <row r="555" spans="2:13">
      <c r="B555" s="8"/>
      <c r="C555" s="8"/>
      <c r="D555" s="13"/>
      <c r="E555" s="14"/>
      <c r="G555" s="11"/>
      <c r="H555" s="11"/>
      <c r="L555" s="12"/>
      <c r="M555" s="12"/>
    </row>
    <row r="556" spans="2:13">
      <c r="B556" s="8"/>
      <c r="C556" s="8"/>
      <c r="D556" s="13"/>
      <c r="E556" s="14"/>
      <c r="G556" s="11"/>
      <c r="H556" s="11"/>
      <c r="L556" s="12"/>
      <c r="M556" s="12"/>
    </row>
    <row r="557" spans="2:13">
      <c r="B557" s="8"/>
      <c r="C557" s="8"/>
      <c r="D557" s="13"/>
      <c r="E557" s="14"/>
      <c r="G557" s="11"/>
      <c r="H557" s="11"/>
      <c r="L557" s="12"/>
      <c r="M557" s="12"/>
    </row>
    <row r="558" spans="2:13">
      <c r="B558" s="8"/>
      <c r="C558" s="8"/>
      <c r="D558" s="13"/>
      <c r="E558" s="14"/>
      <c r="G558" s="11"/>
      <c r="H558" s="11"/>
      <c r="L558" s="12"/>
      <c r="M558" s="12"/>
    </row>
    <row r="559" spans="2:13">
      <c r="B559" s="8"/>
      <c r="C559" s="8"/>
      <c r="D559" s="13"/>
      <c r="E559" s="14"/>
      <c r="G559" s="11"/>
      <c r="H559" s="11"/>
      <c r="L559" s="12"/>
      <c r="M559" s="12"/>
    </row>
    <row r="560" spans="2:13">
      <c r="B560" s="8"/>
      <c r="C560" s="8"/>
      <c r="D560" s="13"/>
      <c r="E560" s="14"/>
      <c r="L560" s="12"/>
    </row>
    <row r="561" spans="2:13">
      <c r="L561" s="12"/>
    </row>
    <row r="563" spans="2:13">
      <c r="B563" s="10"/>
      <c r="C563" s="10"/>
    </row>
    <row r="564" spans="2:13">
      <c r="B564" s="8"/>
      <c r="C564" s="8"/>
    </row>
    <row r="565" spans="2:13">
      <c r="B565" s="8"/>
      <c r="C565" s="8"/>
    </row>
    <row r="566" spans="2:13">
      <c r="B566" s="8"/>
      <c r="C566" s="8"/>
      <c r="D566" s="8"/>
      <c r="E566" s="8"/>
      <c r="G566" s="11"/>
      <c r="H566" s="11"/>
    </row>
    <row r="567" spans="2:13">
      <c r="B567" s="8"/>
      <c r="C567" s="8"/>
      <c r="D567" s="8"/>
      <c r="E567" s="8"/>
      <c r="G567" s="11"/>
      <c r="H567" s="11"/>
      <c r="M567" s="12"/>
    </row>
    <row r="568" spans="2:13">
      <c r="B568" s="8"/>
      <c r="C568" s="8"/>
      <c r="D568" s="13"/>
      <c r="E568" s="14"/>
      <c r="G568" s="11"/>
      <c r="H568" s="11"/>
      <c r="M568" s="12"/>
    </row>
    <row r="569" spans="2:13">
      <c r="B569" s="8"/>
      <c r="C569" s="8"/>
      <c r="D569" s="13"/>
      <c r="E569" s="14"/>
      <c r="G569" s="11"/>
      <c r="H569" s="11"/>
      <c r="L569" s="12"/>
      <c r="M569" s="12"/>
    </row>
    <row r="570" spans="2:13">
      <c r="B570" s="8"/>
      <c r="C570" s="8"/>
      <c r="D570" s="13"/>
      <c r="E570" s="14"/>
      <c r="G570" s="11"/>
      <c r="H570" s="11"/>
      <c r="L570" s="12"/>
      <c r="M570" s="12"/>
    </row>
    <row r="571" spans="2:13">
      <c r="B571" s="8"/>
      <c r="C571" s="8"/>
      <c r="D571" s="13"/>
      <c r="E571" s="14"/>
      <c r="G571" s="11"/>
      <c r="H571" s="11"/>
      <c r="L571" s="12"/>
      <c r="M571" s="12"/>
    </row>
    <row r="572" spans="2:13">
      <c r="B572" s="8"/>
      <c r="C572" s="8"/>
      <c r="D572" s="13"/>
      <c r="E572" s="14"/>
      <c r="G572" s="11"/>
      <c r="H572" s="11"/>
      <c r="L572" s="12"/>
      <c r="M572" s="12"/>
    </row>
    <row r="573" spans="2:13">
      <c r="B573" s="8"/>
      <c r="C573" s="8"/>
      <c r="D573" s="13"/>
      <c r="E573" s="14"/>
      <c r="G573" s="11"/>
      <c r="H573" s="11"/>
      <c r="L573" s="12"/>
      <c r="M573" s="12"/>
    </row>
    <row r="574" spans="2:13">
      <c r="B574" s="8"/>
      <c r="C574" s="8"/>
      <c r="D574" s="13"/>
      <c r="E574" s="14"/>
      <c r="G574" s="11"/>
      <c r="H574" s="11"/>
      <c r="L574" s="12"/>
      <c r="M574" s="12"/>
    </row>
    <row r="575" spans="2:13">
      <c r="B575" s="8"/>
      <c r="C575" s="8"/>
      <c r="D575" s="13"/>
      <c r="E575" s="14"/>
      <c r="G575" s="11"/>
      <c r="H575" s="11"/>
      <c r="L575" s="12"/>
      <c r="M575" s="12"/>
    </row>
    <row r="576" spans="2:13">
      <c r="B576" s="8"/>
      <c r="C576" s="8"/>
      <c r="D576" s="13"/>
      <c r="E576" s="14"/>
      <c r="G576" s="11"/>
      <c r="H576" s="11"/>
      <c r="L576" s="12"/>
      <c r="M576" s="12"/>
    </row>
    <row r="577" spans="2:13">
      <c r="B577" s="8"/>
      <c r="C577" s="8"/>
      <c r="D577" s="13"/>
      <c r="E577" s="14"/>
      <c r="G577" s="11"/>
      <c r="H577" s="11"/>
      <c r="L577" s="12"/>
      <c r="M577" s="12"/>
    </row>
    <row r="578" spans="2:13">
      <c r="B578" s="8"/>
      <c r="C578" s="8"/>
      <c r="D578" s="13"/>
      <c r="E578" s="14"/>
      <c r="G578" s="11"/>
      <c r="H578" s="11"/>
      <c r="L578" s="12"/>
      <c r="M578" s="12"/>
    </row>
    <row r="579" spans="2:13">
      <c r="B579" s="8"/>
      <c r="C579" s="8"/>
      <c r="D579" s="13"/>
      <c r="E579" s="14"/>
      <c r="G579" s="11"/>
      <c r="H579" s="11"/>
      <c r="L579" s="12"/>
      <c r="M579" s="12"/>
    </row>
    <row r="580" spans="2:13">
      <c r="B580" s="8"/>
      <c r="C580" s="8"/>
      <c r="D580" s="13"/>
      <c r="E580" s="14"/>
      <c r="G580" s="11"/>
      <c r="H580" s="11"/>
      <c r="L580" s="12"/>
      <c r="M580" s="12"/>
    </row>
    <row r="581" spans="2:13">
      <c r="B581" s="8"/>
      <c r="C581" s="8"/>
      <c r="D581" s="13"/>
      <c r="E581" s="14"/>
      <c r="G581" s="11"/>
      <c r="H581" s="11"/>
      <c r="L581" s="12"/>
      <c r="M581" s="12"/>
    </row>
    <row r="582" spans="2:13">
      <c r="B582" s="8"/>
      <c r="C582" s="8"/>
      <c r="D582" s="13"/>
      <c r="E582" s="14"/>
      <c r="G582" s="11"/>
      <c r="H582" s="11"/>
      <c r="L582" s="12"/>
      <c r="M582" s="12"/>
    </row>
    <row r="583" spans="2:13">
      <c r="B583" s="8"/>
      <c r="C583" s="8"/>
      <c r="D583" s="13"/>
      <c r="E583" s="14"/>
      <c r="G583" s="11"/>
      <c r="H583" s="11"/>
      <c r="L583" s="12"/>
      <c r="M583" s="12"/>
    </row>
    <row r="584" spans="2:13">
      <c r="B584" s="8"/>
      <c r="C584" s="8"/>
      <c r="D584" s="13"/>
      <c r="E584" s="14"/>
      <c r="G584" s="11"/>
      <c r="H584" s="11"/>
      <c r="L584" s="12"/>
      <c r="M584" s="12"/>
    </row>
    <row r="585" spans="2:13">
      <c r="B585" s="8"/>
      <c r="C585" s="8"/>
      <c r="D585" s="13"/>
      <c r="E585" s="14"/>
      <c r="G585" s="11"/>
      <c r="H585" s="11"/>
      <c r="L585" s="12"/>
      <c r="M585" s="12"/>
    </row>
    <row r="586" spans="2:13">
      <c r="B586" s="8"/>
      <c r="C586" s="8"/>
      <c r="D586" s="13"/>
      <c r="E586" s="14"/>
      <c r="G586" s="11"/>
      <c r="H586" s="11"/>
      <c r="L586" s="12"/>
      <c r="M586" s="12"/>
    </row>
    <row r="587" spans="2:13">
      <c r="B587" s="8"/>
      <c r="C587" s="8"/>
      <c r="D587" s="13"/>
      <c r="E587" s="14"/>
      <c r="G587" s="11"/>
      <c r="H587" s="11"/>
      <c r="L587" s="12"/>
      <c r="M587" s="12"/>
    </row>
    <row r="588" spans="2:13">
      <c r="B588" s="8"/>
      <c r="C588" s="8"/>
      <c r="D588" s="13"/>
      <c r="E588" s="14"/>
      <c r="G588" s="11"/>
      <c r="H588" s="11"/>
      <c r="L588" s="12"/>
      <c r="M588" s="12"/>
    </row>
    <row r="589" spans="2:13">
      <c r="B589" s="8"/>
      <c r="C589" s="8"/>
      <c r="D589" s="13"/>
      <c r="E589" s="14"/>
      <c r="G589" s="11"/>
      <c r="H589" s="11"/>
      <c r="L589" s="12"/>
      <c r="M589" s="12"/>
    </row>
    <row r="590" spans="2:13">
      <c r="B590" s="8"/>
      <c r="C590" s="8"/>
      <c r="D590" s="13"/>
      <c r="E590" s="14"/>
      <c r="G590" s="11"/>
      <c r="H590" s="11"/>
      <c r="L590" s="12"/>
      <c r="M590" s="12"/>
    </row>
    <row r="591" spans="2:13">
      <c r="B591" s="8"/>
      <c r="C591" s="8"/>
      <c r="D591" s="13"/>
      <c r="E591" s="14"/>
      <c r="L591" s="12"/>
    </row>
    <row r="592" spans="2:13">
      <c r="L592" s="12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AKSs</vt:lpstr>
      <vt:lpstr>AHSd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2015-04-09T08:49:36Z</dcterms:modified>
</cp:coreProperties>
</file>